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45" windowWidth="8475" windowHeight="3825" tabRatio="366" activeTab="0"/>
  </bookViews>
  <sheets>
    <sheet name="101" sheetId="1" r:id="rId1"/>
  </sheets>
  <definedNames>
    <definedName name="_xlnm.Print_Area" localSheetId="0">'101'!$A$1:$E$76</definedName>
    <definedName name="_xlnm.Print_Titles" localSheetId="0">'101'!$1:$5</definedName>
  </definedNames>
  <calcPr fullCalcOnLoad="1"/>
</workbook>
</file>

<file path=xl/comments1.xml><?xml version="1.0" encoding="utf-8"?>
<comments xmlns="http://schemas.openxmlformats.org/spreadsheetml/2006/main">
  <authors>
    <author>林秀鈴</author>
    <author>admin</author>
    <author>會計決算處公務會計科紀登順</author>
  </authors>
  <commentList>
    <comment ref="B35" authorId="0">
      <text>
        <r>
          <rPr>
            <sz val="10"/>
            <rFont val="新細明體"/>
            <family val="1"/>
          </rPr>
          <t>指各機關待納庫數之
註銷數合計
(含總預算及特別預算註 銷數)</t>
        </r>
      </text>
    </comment>
    <comment ref="A32" authorId="0">
      <text>
        <r>
          <rPr>
            <sz val="12"/>
            <rFont val="新細明體"/>
            <family val="1"/>
          </rPr>
          <t>即國庫提供之國庫退還總數
與國庫出納終結報告所列金額相同</t>
        </r>
      </text>
    </comment>
    <comment ref="B31" authorId="0">
      <text>
        <r>
          <rPr>
            <sz val="10"/>
            <rFont val="新細明體"/>
            <family val="1"/>
          </rPr>
          <t xml:space="preserve">應與現金出納表之
退還以前年度歲入款
相等
</t>
        </r>
      </text>
    </comment>
    <comment ref="A34" authorId="1">
      <text>
        <r>
          <rPr>
            <b/>
            <sz val="14"/>
            <rFont val="新細明體"/>
            <family val="1"/>
          </rPr>
          <t>因審定增加之預納庫款,退還之數</t>
        </r>
        <r>
          <rPr>
            <sz val="14"/>
            <rFont val="新細明體"/>
            <family val="1"/>
          </rPr>
          <t xml:space="preserve">
</t>
        </r>
      </text>
    </comment>
    <comment ref="A33" authorId="1">
      <text>
        <r>
          <rPr>
            <b/>
            <sz val="14"/>
            <rFont val="新細明體"/>
            <family val="1"/>
          </rPr>
          <t>上年度決算所預納庫款退還之數</t>
        </r>
      </text>
    </comment>
    <comment ref="B38" authorId="2">
      <text>
        <r>
          <rPr>
            <sz val="12"/>
            <rFont val="新細明體"/>
            <family val="1"/>
          </rPr>
          <t>陸委會及僑委會以保留庫款支付押金表達在歲出保留款註銷數(非屬補列押金)。</t>
        </r>
        <r>
          <rPr>
            <sz val="13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<sst xmlns="http://schemas.openxmlformats.org/spreadsheetml/2006/main" count="57" uniqueCount="56">
  <si>
    <t>單位：新臺幣元</t>
  </si>
  <si>
    <r>
      <t>中</t>
    </r>
    <r>
      <rPr>
        <b/>
        <u val="single"/>
        <sz val="20"/>
        <color indexed="8"/>
        <rFont val="Times New Roman"/>
        <family val="1"/>
      </rPr>
      <t xml:space="preserve"> </t>
    </r>
    <r>
      <rPr>
        <b/>
        <u val="single"/>
        <sz val="20"/>
        <color indexed="8"/>
        <rFont val="細明體"/>
        <family val="3"/>
      </rPr>
      <t>央</t>
    </r>
    <r>
      <rPr>
        <b/>
        <u val="single"/>
        <sz val="20"/>
        <color indexed="8"/>
        <rFont val="Times New Roman"/>
        <family val="1"/>
      </rPr>
      <t xml:space="preserve"> </t>
    </r>
    <r>
      <rPr>
        <b/>
        <u val="single"/>
        <sz val="20"/>
        <color indexed="8"/>
        <rFont val="細明體"/>
        <family val="3"/>
      </rPr>
      <t>政</t>
    </r>
    <r>
      <rPr>
        <b/>
        <u val="single"/>
        <sz val="20"/>
        <color indexed="8"/>
        <rFont val="Times New Roman"/>
        <family val="1"/>
      </rPr>
      <t xml:space="preserve"> </t>
    </r>
    <r>
      <rPr>
        <b/>
        <u val="single"/>
        <sz val="20"/>
        <color indexed="8"/>
        <rFont val="細明體"/>
        <family val="3"/>
      </rPr>
      <t>府</t>
    </r>
    <r>
      <rPr>
        <b/>
        <u val="single"/>
        <sz val="20"/>
        <color indexed="8"/>
        <rFont val="Times New Roman"/>
        <family val="1"/>
      </rPr>
      <t xml:space="preserve"> </t>
    </r>
    <r>
      <rPr>
        <b/>
        <u val="single"/>
        <sz val="20"/>
        <color indexed="8"/>
        <rFont val="細明體"/>
        <family val="3"/>
      </rPr>
      <t>總</t>
    </r>
    <r>
      <rPr>
        <b/>
        <u val="single"/>
        <sz val="20"/>
        <color indexed="8"/>
        <rFont val="Times New Roman"/>
        <family val="1"/>
      </rPr>
      <t xml:space="preserve"> </t>
    </r>
    <r>
      <rPr>
        <b/>
        <u val="single"/>
        <sz val="20"/>
        <color indexed="8"/>
        <rFont val="細明體"/>
        <family val="3"/>
      </rPr>
      <t>決</t>
    </r>
    <r>
      <rPr>
        <b/>
        <u val="single"/>
        <sz val="20"/>
        <color indexed="8"/>
        <rFont val="Times New Roman"/>
        <family val="1"/>
      </rPr>
      <t xml:space="preserve"> </t>
    </r>
    <r>
      <rPr>
        <b/>
        <u val="single"/>
        <sz val="20"/>
        <color indexed="8"/>
        <rFont val="細明體"/>
        <family val="3"/>
      </rPr>
      <t>算</t>
    </r>
  </si>
  <si>
    <r>
      <t>累</t>
    </r>
    <r>
      <rPr>
        <b/>
        <u val="single"/>
        <sz val="24"/>
        <color indexed="8"/>
        <rFont val="Times New Roman"/>
        <family val="1"/>
      </rPr>
      <t xml:space="preserve"> </t>
    </r>
    <r>
      <rPr>
        <b/>
        <u val="single"/>
        <sz val="24"/>
        <color indexed="8"/>
        <rFont val="細明體"/>
        <family val="3"/>
      </rPr>
      <t>計</t>
    </r>
    <r>
      <rPr>
        <b/>
        <u val="single"/>
        <sz val="24"/>
        <color indexed="8"/>
        <rFont val="Times New Roman"/>
        <family val="1"/>
      </rPr>
      <t xml:space="preserve"> </t>
    </r>
    <r>
      <rPr>
        <b/>
        <u val="single"/>
        <sz val="24"/>
        <color indexed="8"/>
        <rFont val="細明體"/>
        <family val="3"/>
      </rPr>
      <t>餘</t>
    </r>
    <r>
      <rPr>
        <b/>
        <u val="single"/>
        <sz val="24"/>
        <color indexed="8"/>
        <rFont val="Times New Roman"/>
        <family val="1"/>
      </rPr>
      <t xml:space="preserve"> </t>
    </r>
    <r>
      <rPr>
        <b/>
        <u val="single"/>
        <sz val="24"/>
        <color indexed="8"/>
        <rFont val="細明體"/>
        <family val="3"/>
      </rPr>
      <t>絀</t>
    </r>
    <r>
      <rPr>
        <b/>
        <u val="single"/>
        <sz val="24"/>
        <color indexed="8"/>
        <rFont val="Times New Roman"/>
        <family val="1"/>
      </rPr>
      <t xml:space="preserve"> </t>
    </r>
    <r>
      <rPr>
        <b/>
        <u val="single"/>
        <sz val="24"/>
        <color indexed="8"/>
        <rFont val="細明體"/>
        <family val="3"/>
      </rPr>
      <t>計</t>
    </r>
    <r>
      <rPr>
        <b/>
        <u val="single"/>
        <sz val="24"/>
        <color indexed="8"/>
        <rFont val="Times New Roman"/>
        <family val="1"/>
      </rPr>
      <t xml:space="preserve"> </t>
    </r>
    <r>
      <rPr>
        <b/>
        <u val="single"/>
        <sz val="24"/>
        <color indexed="8"/>
        <rFont val="細明體"/>
        <family val="3"/>
      </rPr>
      <t>算</t>
    </r>
    <r>
      <rPr>
        <b/>
        <u val="single"/>
        <sz val="24"/>
        <color indexed="8"/>
        <rFont val="Times New Roman"/>
        <family val="1"/>
      </rPr>
      <t xml:space="preserve"> </t>
    </r>
    <r>
      <rPr>
        <b/>
        <u val="single"/>
        <sz val="24"/>
        <color indexed="8"/>
        <rFont val="細明體"/>
        <family val="3"/>
      </rPr>
      <t>表</t>
    </r>
  </si>
  <si>
    <t>摘　　　　　　　　　　　　　要</t>
  </si>
  <si>
    <t>借　　　方</t>
  </si>
  <si>
    <t>含剔除經費</t>
  </si>
  <si>
    <r>
      <t>乙、本年度歲計餘絀計算部分</t>
    </r>
    <r>
      <rPr>
        <b/>
        <sz val="11"/>
        <color indexed="8"/>
        <rFont val="Arial"/>
        <family val="2"/>
      </rPr>
      <t xml:space="preserve"> </t>
    </r>
  </si>
  <si>
    <r>
      <t xml:space="preserve">   </t>
    </r>
    <r>
      <rPr>
        <sz val="9.5"/>
        <color indexed="8"/>
        <rFont val="新細明體"/>
        <family val="1"/>
      </rPr>
      <t>一、總決算餘絀</t>
    </r>
  </si>
  <si>
    <r>
      <t xml:space="preserve"> </t>
    </r>
    <r>
      <rPr>
        <sz val="9.5"/>
        <color indexed="8"/>
        <rFont val="新細明體"/>
        <family val="1"/>
      </rPr>
      <t>　　</t>
    </r>
    <r>
      <rPr>
        <sz val="9.5"/>
        <color indexed="8"/>
        <rFont val="Arial"/>
        <family val="2"/>
      </rPr>
      <t>(</t>
    </r>
    <r>
      <rPr>
        <sz val="9.5"/>
        <color indexed="8"/>
        <rFont val="新細明體"/>
        <family val="1"/>
      </rPr>
      <t>一</t>
    </r>
    <r>
      <rPr>
        <sz val="9.5"/>
        <color indexed="8"/>
        <rFont val="Arial"/>
        <family val="2"/>
      </rPr>
      <t>)</t>
    </r>
    <r>
      <rPr>
        <sz val="9.5"/>
        <color indexed="8"/>
        <rFont val="新細明體"/>
        <family val="1"/>
      </rPr>
      <t>歲入歲出差短</t>
    </r>
  </si>
  <si>
    <r>
      <t xml:space="preserve"> </t>
    </r>
    <r>
      <rPr>
        <sz val="9.5"/>
        <color indexed="8"/>
        <rFont val="新細明體"/>
        <family val="1"/>
      </rPr>
      <t>　　</t>
    </r>
    <r>
      <rPr>
        <sz val="9.5"/>
        <color indexed="8"/>
        <rFont val="Arial"/>
        <family val="2"/>
      </rPr>
      <t>(</t>
    </r>
    <r>
      <rPr>
        <sz val="9.5"/>
        <color indexed="8"/>
        <rFont val="新細明體"/>
        <family val="1"/>
      </rPr>
      <t>二</t>
    </r>
    <r>
      <rPr>
        <sz val="9.5"/>
        <color indexed="8"/>
        <rFont val="Arial"/>
        <family val="2"/>
      </rPr>
      <t>)</t>
    </r>
    <r>
      <rPr>
        <sz val="9.5"/>
        <color indexed="8"/>
        <rFont val="新細明體"/>
        <family val="1"/>
      </rPr>
      <t>債務之償還</t>
    </r>
  </si>
  <si>
    <r>
      <t xml:space="preserve"> </t>
    </r>
    <r>
      <rPr>
        <sz val="9.5"/>
        <color indexed="8"/>
        <rFont val="新細明體"/>
        <family val="1"/>
      </rPr>
      <t>　　</t>
    </r>
    <r>
      <rPr>
        <sz val="9.5"/>
        <color indexed="8"/>
        <rFont val="Arial"/>
        <family val="2"/>
      </rPr>
      <t>(</t>
    </r>
    <r>
      <rPr>
        <sz val="9.5"/>
        <color indexed="8"/>
        <rFont val="新細明體"/>
        <family val="1"/>
      </rPr>
      <t>三</t>
    </r>
    <r>
      <rPr>
        <sz val="9.5"/>
        <color indexed="8"/>
        <rFont val="Arial"/>
        <family val="2"/>
      </rPr>
      <t>)</t>
    </r>
    <r>
      <rPr>
        <sz val="9.5"/>
        <color indexed="8"/>
        <rFont val="新細明體"/>
        <family val="1"/>
      </rPr>
      <t>債務之舉借</t>
    </r>
  </si>
  <si>
    <r>
      <t xml:space="preserve"> </t>
    </r>
    <r>
      <rPr>
        <sz val="9.5"/>
        <color indexed="8"/>
        <rFont val="新細明體"/>
        <family val="1"/>
      </rPr>
      <t>　　</t>
    </r>
    <r>
      <rPr>
        <sz val="9.5"/>
        <color indexed="8"/>
        <rFont val="Arial"/>
        <family val="2"/>
      </rPr>
      <t>(</t>
    </r>
    <r>
      <rPr>
        <sz val="9.5"/>
        <color indexed="8"/>
        <rFont val="新細明體"/>
        <family val="1"/>
      </rPr>
      <t>二</t>
    </r>
    <r>
      <rPr>
        <sz val="9.5"/>
        <color indexed="8"/>
        <rFont val="Arial"/>
        <family val="2"/>
      </rPr>
      <t>)</t>
    </r>
    <r>
      <rPr>
        <sz val="9.5"/>
        <color indexed="8"/>
        <rFont val="新細明體"/>
        <family val="1"/>
      </rPr>
      <t>債務之舉借</t>
    </r>
  </si>
  <si>
    <r>
      <t>總</t>
    </r>
    <r>
      <rPr>
        <b/>
        <sz val="12"/>
        <color indexed="8"/>
        <rFont val="Arial"/>
        <family val="2"/>
      </rPr>
      <t xml:space="preserve">                  </t>
    </r>
    <r>
      <rPr>
        <b/>
        <sz val="12"/>
        <color indexed="8"/>
        <rFont val="標楷體"/>
        <family val="4"/>
      </rPr>
      <t>計</t>
    </r>
  </si>
  <si>
    <r>
      <t xml:space="preserve">   </t>
    </r>
    <r>
      <rPr>
        <sz val="9.5"/>
        <color indexed="8"/>
        <rFont val="新細明體"/>
        <family val="1"/>
      </rPr>
      <t>二、莫拉克颱風災後重建特別決算餘絀</t>
    </r>
  </si>
  <si>
    <r>
      <t>金　</t>
    </r>
    <r>
      <rPr>
        <sz val="11"/>
        <rFont val="Arial"/>
        <family val="2"/>
      </rPr>
      <t xml:space="preserve"> </t>
    </r>
    <r>
      <rPr>
        <sz val="11"/>
        <rFont val="新細明體"/>
        <family val="1"/>
      </rPr>
      <t>　　　　　　　　　　　　　　額</t>
    </r>
  </si>
  <si>
    <r>
      <t>說</t>
    </r>
    <r>
      <rPr>
        <sz val="11"/>
        <rFont val="Arial"/>
        <family val="2"/>
      </rPr>
      <t xml:space="preserve">  </t>
    </r>
    <r>
      <rPr>
        <sz val="11"/>
        <rFont val="新細明體"/>
        <family val="1"/>
      </rPr>
      <t>　明</t>
    </r>
  </si>
  <si>
    <r>
      <t>貸　</t>
    </r>
    <r>
      <rPr>
        <sz val="11"/>
        <rFont val="Arial"/>
        <family val="2"/>
      </rPr>
      <t xml:space="preserve">    </t>
    </r>
    <r>
      <rPr>
        <sz val="11"/>
        <rFont val="新細明體"/>
        <family val="1"/>
      </rPr>
      <t>　方</t>
    </r>
  </si>
  <si>
    <r>
      <t>餘　</t>
    </r>
    <r>
      <rPr>
        <sz val="11"/>
        <rFont val="Arial"/>
        <family val="2"/>
      </rPr>
      <t xml:space="preserve">  </t>
    </r>
    <r>
      <rPr>
        <sz val="11"/>
        <rFont val="新細明體"/>
        <family val="1"/>
      </rPr>
      <t>　　絀</t>
    </r>
  </si>
  <si>
    <r>
      <t>甲、以前年度累計餘絀計算部分</t>
    </r>
    <r>
      <rPr>
        <b/>
        <sz val="11"/>
        <rFont val="Arial"/>
        <family val="2"/>
      </rPr>
      <t xml:space="preserve">                  </t>
    </r>
  </si>
  <si>
    <r>
      <t xml:space="preserve">   </t>
    </r>
    <r>
      <rPr>
        <sz val="9.5"/>
        <rFont val="新細明體"/>
        <family val="1"/>
      </rPr>
      <t>一、上　年　度　餘　額</t>
    </r>
    <r>
      <rPr>
        <sz val="9.5"/>
        <rFont val="Arial"/>
        <family val="2"/>
      </rPr>
      <t xml:space="preserve">            </t>
    </r>
  </si>
  <si>
    <r>
      <t xml:space="preserve">   </t>
    </r>
    <r>
      <rPr>
        <sz val="9.5"/>
        <rFont val="新細明體"/>
        <family val="1"/>
      </rPr>
      <t>二、審計部修正</t>
    </r>
    <r>
      <rPr>
        <sz val="9.5"/>
        <rFont val="Arial"/>
        <family val="2"/>
      </rPr>
      <t>100</t>
    </r>
    <r>
      <rPr>
        <sz val="9.5"/>
        <rFont val="新細明體"/>
        <family val="1"/>
      </rPr>
      <t>年度總決算調整數</t>
    </r>
  </si>
  <si>
    <r>
      <t xml:space="preserve">          1.</t>
    </r>
    <r>
      <rPr>
        <sz val="9.5"/>
        <rFont val="新細明體"/>
        <family val="1"/>
      </rPr>
      <t>修正歲入決算淨增列實現數</t>
    </r>
    <r>
      <rPr>
        <sz val="9.5"/>
        <rFont val="Arial"/>
        <family val="2"/>
      </rPr>
      <t xml:space="preserve">                    </t>
    </r>
  </si>
  <si>
    <r>
      <t xml:space="preserve">          2.</t>
    </r>
    <r>
      <rPr>
        <sz val="9.5"/>
        <rFont val="新細明體"/>
        <family val="1"/>
      </rPr>
      <t>修正歲出決算淨減列實現數</t>
    </r>
    <r>
      <rPr>
        <sz val="9.5"/>
        <rFont val="Arial"/>
        <family val="2"/>
      </rPr>
      <t xml:space="preserve">                </t>
    </r>
  </si>
  <si>
    <r>
      <t xml:space="preserve">          3.</t>
    </r>
    <r>
      <rPr>
        <sz val="9.5"/>
        <rFont val="新細明體"/>
        <family val="1"/>
      </rPr>
      <t>修正歲入決算淨減列應收數、保留數</t>
    </r>
    <r>
      <rPr>
        <sz val="9.5"/>
        <rFont val="Arial"/>
        <family val="2"/>
      </rPr>
      <t xml:space="preserve">          </t>
    </r>
  </si>
  <si>
    <r>
      <t>75,988.00</t>
    </r>
    <r>
      <rPr>
        <sz val="7"/>
        <rFont val="細明體"/>
        <family val="3"/>
      </rPr>
      <t>元</t>
    </r>
  </si>
  <si>
    <r>
      <t xml:space="preserve">          4.</t>
    </r>
    <r>
      <rPr>
        <sz val="9.5"/>
        <rFont val="新細明體"/>
        <family val="1"/>
      </rPr>
      <t>修正歲出決算淨增列應付數、保留數</t>
    </r>
    <r>
      <rPr>
        <sz val="9.5"/>
        <rFont val="Arial"/>
        <family val="2"/>
      </rPr>
      <t xml:space="preserve">          </t>
    </r>
  </si>
  <si>
    <r>
      <t xml:space="preserve">          5.</t>
    </r>
    <r>
      <rPr>
        <sz val="9.5"/>
        <rFont val="新細明體"/>
        <family val="1"/>
      </rPr>
      <t>修正以前年度歲入淨增列實現數</t>
    </r>
    <r>
      <rPr>
        <sz val="9.5"/>
        <rFont val="Arial"/>
        <family val="2"/>
      </rPr>
      <t xml:space="preserve">           </t>
    </r>
  </si>
  <si>
    <r>
      <t xml:space="preserve">          6.</t>
    </r>
    <r>
      <rPr>
        <sz val="9.5"/>
        <rFont val="新細明體"/>
        <family val="1"/>
      </rPr>
      <t>修正以前年度歲入淨減列應收數、保留數</t>
    </r>
    <r>
      <rPr>
        <sz val="9.5"/>
        <rFont val="Arial"/>
        <family val="2"/>
      </rPr>
      <t xml:space="preserve">            </t>
    </r>
  </si>
  <si>
    <r>
      <t xml:space="preserve">          7.</t>
    </r>
    <r>
      <rPr>
        <sz val="9.5"/>
        <rFont val="新細明體"/>
        <family val="1"/>
      </rPr>
      <t>修正以前年度歲出淨減列應付數、保留數</t>
    </r>
    <r>
      <rPr>
        <sz val="9.5"/>
        <rFont val="Arial"/>
        <family val="2"/>
      </rPr>
      <t xml:space="preserve">               </t>
    </r>
  </si>
  <si>
    <r>
      <t xml:space="preserve">          8.</t>
    </r>
    <r>
      <rPr>
        <sz val="9.5"/>
        <rFont val="細明體"/>
        <family val="3"/>
      </rPr>
      <t>修正減列應收賒借收入數</t>
    </r>
  </si>
  <si>
    <r>
      <t xml:space="preserve">    </t>
    </r>
    <r>
      <rPr>
        <sz val="9.5"/>
        <rFont val="新細明體"/>
        <family val="1"/>
      </rPr>
      <t>三、審計部修正特別決算調整數</t>
    </r>
  </si>
  <si>
    <r>
      <t xml:space="preserve">   </t>
    </r>
    <r>
      <rPr>
        <sz val="9.5"/>
        <rFont val="新細明體"/>
        <family val="1"/>
      </rPr>
      <t>四、以前年度歲入保留款註銷數</t>
    </r>
    <r>
      <rPr>
        <sz val="9.5"/>
        <rFont val="Arial"/>
        <family val="2"/>
      </rPr>
      <t xml:space="preserve">              </t>
    </r>
  </si>
  <si>
    <r>
      <t xml:space="preserve">   </t>
    </r>
    <r>
      <rPr>
        <sz val="9.5"/>
        <rFont val="新細明體"/>
        <family val="1"/>
      </rPr>
      <t>五、以前年度歲出保留款註銷數</t>
    </r>
    <r>
      <rPr>
        <sz val="9.5"/>
        <rFont val="Arial"/>
        <family val="2"/>
      </rPr>
      <t xml:space="preserve">              </t>
    </r>
  </si>
  <si>
    <r>
      <t xml:space="preserve">   </t>
    </r>
    <r>
      <rPr>
        <sz val="9.5"/>
        <rFont val="新細明體"/>
        <family val="1"/>
      </rPr>
      <t>六、註銷舉借債務保留數</t>
    </r>
    <r>
      <rPr>
        <sz val="9.5"/>
        <rFont val="Arial"/>
        <family val="2"/>
      </rPr>
      <t xml:space="preserve">          </t>
    </r>
  </si>
  <si>
    <r>
      <t xml:space="preserve">   </t>
    </r>
    <r>
      <rPr>
        <sz val="9.5"/>
        <rFont val="新細明體"/>
        <family val="1"/>
      </rPr>
      <t>七、退還以前年度歲入</t>
    </r>
    <r>
      <rPr>
        <sz val="9.5"/>
        <rFont val="Arial"/>
        <family val="2"/>
      </rPr>
      <t xml:space="preserve">                      </t>
    </r>
  </si>
  <si>
    <r>
      <t>　</t>
    </r>
    <r>
      <rPr>
        <sz val="9.5"/>
        <rFont val="Arial"/>
        <family val="2"/>
      </rPr>
      <t xml:space="preserve">    </t>
    </r>
    <r>
      <rPr>
        <sz val="9.5"/>
        <rFont val="新細明體"/>
        <family val="1"/>
      </rPr>
      <t>國庫報告列退還以前年度歲入</t>
    </r>
    <r>
      <rPr>
        <sz val="9.5"/>
        <rFont val="Arial"/>
        <family val="2"/>
      </rPr>
      <t>1,966,711,616.74</t>
    </r>
  </si>
  <si>
    <r>
      <t xml:space="preserve">        </t>
    </r>
    <r>
      <rPr>
        <sz val="9.5"/>
        <rFont val="新細明體"/>
        <family val="1"/>
      </rPr>
      <t>減：退還上年度預納庫款</t>
    </r>
    <r>
      <rPr>
        <sz val="9.5"/>
        <rFont val="Arial"/>
        <family val="2"/>
      </rPr>
      <t xml:space="preserve">  1,328,801,827.74       </t>
    </r>
  </si>
  <si>
    <r>
      <t>　</t>
    </r>
    <r>
      <rPr>
        <sz val="9.5"/>
        <rFont val="Arial"/>
        <family val="2"/>
      </rPr>
      <t xml:space="preserve">  </t>
    </r>
    <r>
      <rPr>
        <sz val="9.5"/>
        <rFont val="新細明體"/>
        <family val="1"/>
      </rPr>
      <t>　</t>
    </r>
    <r>
      <rPr>
        <sz val="9.5"/>
        <rFont val="Arial"/>
        <family val="2"/>
      </rPr>
      <t xml:space="preserve">  </t>
    </r>
    <r>
      <rPr>
        <sz val="9.5"/>
        <rFont val="新細明體"/>
        <family val="1"/>
      </rPr>
      <t>　退還審定後新增之預納庫款</t>
    </r>
  </si>
  <si>
    <r>
      <t xml:space="preserve">   </t>
    </r>
    <r>
      <rPr>
        <sz val="9.5"/>
        <rFont val="新細明體"/>
        <family val="1"/>
      </rPr>
      <t>八、財政部五區國稅局註銷歲入待納庫款</t>
    </r>
  </si>
  <si>
    <r>
      <t xml:space="preserve">   </t>
    </r>
    <r>
      <rPr>
        <sz val="9.5"/>
        <rFont val="細明體"/>
        <family val="3"/>
      </rPr>
      <t>十二、海洋巡防總局補列材料</t>
    </r>
  </si>
  <si>
    <r>
      <t xml:space="preserve">   </t>
    </r>
    <r>
      <rPr>
        <sz val="9.5"/>
        <rFont val="新細明體"/>
        <family val="1"/>
      </rPr>
      <t>十三、水利署及所屬註銷材料</t>
    </r>
  </si>
  <si>
    <r>
      <t xml:space="preserve">   </t>
    </r>
    <r>
      <rPr>
        <sz val="9.5"/>
        <rFont val="新細明體"/>
        <family val="1"/>
      </rPr>
      <t>十四、國防部所屬註銷應收剔除經費</t>
    </r>
    <r>
      <rPr>
        <sz val="9.5"/>
        <rFont val="Arial"/>
        <family val="2"/>
      </rPr>
      <t xml:space="preserve">                </t>
    </r>
  </si>
  <si>
    <r>
      <t xml:space="preserve">   </t>
    </r>
    <r>
      <rPr>
        <sz val="9.5"/>
        <rFont val="新細明體"/>
        <family val="1"/>
      </rPr>
      <t xml:space="preserve">十一、外交部、教育部、中央氣象局、僑務委員會
</t>
    </r>
    <r>
      <rPr>
        <sz val="9.5"/>
        <rFont val="Arial"/>
        <family val="2"/>
      </rPr>
      <t xml:space="preserve">             </t>
    </r>
    <r>
      <rPr>
        <sz val="9.5"/>
        <rFont val="新細明體"/>
        <family val="1"/>
      </rPr>
      <t>註銷押金</t>
    </r>
    <r>
      <rPr>
        <sz val="9.5"/>
        <rFont val="Arial"/>
        <family val="2"/>
      </rPr>
      <t xml:space="preserve">                              </t>
    </r>
  </si>
  <si>
    <r>
      <t>　　</t>
    </r>
    <r>
      <rPr>
        <sz val="9.5"/>
        <rFont val="Arial"/>
        <family val="2"/>
      </rPr>
      <t xml:space="preserve">  10.</t>
    </r>
    <r>
      <rPr>
        <sz val="9.5"/>
        <rFont val="新細明體"/>
        <family val="1"/>
      </rPr>
      <t>修正石門水庫及其集水區整治計畫第</t>
    </r>
    <r>
      <rPr>
        <sz val="9.5"/>
        <rFont val="Arial"/>
        <family val="2"/>
      </rPr>
      <t>2</t>
    </r>
    <r>
      <rPr>
        <sz val="9.5"/>
        <rFont val="新細明體"/>
        <family val="1"/>
      </rPr>
      <t xml:space="preserve">期決算
</t>
    </r>
    <r>
      <rPr>
        <sz val="9.5"/>
        <rFont val="Arial"/>
        <family val="2"/>
      </rPr>
      <t xml:space="preserve">              </t>
    </r>
    <r>
      <rPr>
        <sz val="9.5"/>
        <rFont val="新細明體"/>
        <family val="1"/>
      </rPr>
      <t>減列應收賒借收入數</t>
    </r>
    <r>
      <rPr>
        <sz val="9.5"/>
        <rFont val="Arial"/>
        <family val="2"/>
      </rPr>
      <t xml:space="preserve">     </t>
    </r>
  </si>
  <si>
    <r>
      <t xml:space="preserve"> </t>
    </r>
    <r>
      <rPr>
        <sz val="9.5"/>
        <rFont val="新細明體"/>
        <family val="1"/>
      </rPr>
      <t>　　</t>
    </r>
    <r>
      <rPr>
        <sz val="9.5"/>
        <rFont val="Arial"/>
        <family val="2"/>
      </rPr>
      <t xml:space="preserve"> 9.</t>
    </r>
    <r>
      <rPr>
        <sz val="9.5"/>
        <rFont val="新細明體"/>
        <family val="1"/>
      </rPr>
      <t>修正振興經濟擴大公共建設</t>
    </r>
    <r>
      <rPr>
        <sz val="9.5"/>
        <rFont val="Arial"/>
        <family val="2"/>
      </rPr>
      <t>(100</t>
    </r>
    <r>
      <rPr>
        <sz val="9.5"/>
        <rFont val="新細明體"/>
        <family val="1"/>
      </rPr>
      <t>年度</t>
    </r>
    <r>
      <rPr>
        <sz val="9.5"/>
        <rFont val="Arial"/>
        <family val="2"/>
      </rPr>
      <t>)</t>
    </r>
    <r>
      <rPr>
        <sz val="9.5"/>
        <rFont val="新細明體"/>
        <family val="1"/>
      </rPr>
      <t xml:space="preserve">決算減列
</t>
    </r>
    <r>
      <rPr>
        <sz val="9.5"/>
        <rFont val="Arial"/>
        <family val="2"/>
      </rPr>
      <t xml:space="preserve">            </t>
    </r>
    <r>
      <rPr>
        <sz val="9.5"/>
        <rFont val="新細明體"/>
        <family val="1"/>
      </rPr>
      <t>應收賒借收入數</t>
    </r>
    <r>
      <rPr>
        <sz val="9.5"/>
        <rFont val="Arial"/>
        <family val="2"/>
      </rPr>
      <t xml:space="preserve">     </t>
    </r>
  </si>
  <si>
    <r>
      <t>　　</t>
    </r>
    <r>
      <rPr>
        <sz val="9.5"/>
        <rFont val="Arial"/>
        <family val="2"/>
      </rPr>
      <t xml:space="preserve">  8.</t>
    </r>
    <r>
      <rPr>
        <sz val="9.5"/>
        <rFont val="新細明體"/>
        <family val="1"/>
      </rPr>
      <t>修正振興經濟擴大公共建設</t>
    </r>
    <r>
      <rPr>
        <sz val="9.5"/>
        <rFont val="Arial"/>
        <family val="2"/>
      </rPr>
      <t>(99</t>
    </r>
    <r>
      <rPr>
        <sz val="9.5"/>
        <rFont val="新細明體"/>
        <family val="1"/>
      </rPr>
      <t>年度</t>
    </r>
    <r>
      <rPr>
        <sz val="9.5"/>
        <rFont val="Arial"/>
        <family val="2"/>
      </rPr>
      <t>)</t>
    </r>
    <r>
      <rPr>
        <sz val="9.5"/>
        <rFont val="新細明體"/>
        <family val="1"/>
      </rPr>
      <t xml:space="preserve">決算減列
</t>
    </r>
    <r>
      <rPr>
        <sz val="9.5"/>
        <rFont val="Arial"/>
        <family val="2"/>
      </rPr>
      <t xml:space="preserve">            </t>
    </r>
    <r>
      <rPr>
        <sz val="9.5"/>
        <rFont val="新細明體"/>
        <family val="1"/>
      </rPr>
      <t>應收賒借收入數</t>
    </r>
  </si>
  <si>
    <r>
      <t>　　</t>
    </r>
    <r>
      <rPr>
        <sz val="9.5"/>
        <rFont val="Arial"/>
        <family val="2"/>
      </rPr>
      <t xml:space="preserve">  1.</t>
    </r>
    <r>
      <rPr>
        <sz val="9.5"/>
        <rFont val="新細明體"/>
        <family val="1"/>
      </rPr>
      <t>修正擴大公共建設投資計畫</t>
    </r>
    <r>
      <rPr>
        <sz val="9.5"/>
        <rFont val="Arial"/>
        <family val="2"/>
      </rPr>
      <t>(94</t>
    </r>
    <r>
      <rPr>
        <sz val="9.5"/>
        <rFont val="新細明體"/>
        <family val="1"/>
      </rPr>
      <t>年度</t>
    </r>
    <r>
      <rPr>
        <sz val="9.5"/>
        <rFont val="Arial"/>
        <family val="2"/>
      </rPr>
      <t>)</t>
    </r>
    <r>
      <rPr>
        <sz val="9.5"/>
        <rFont val="新細明體"/>
        <family val="1"/>
      </rPr>
      <t xml:space="preserve">歲出決算
</t>
    </r>
    <r>
      <rPr>
        <sz val="9.5"/>
        <rFont val="Arial"/>
        <family val="2"/>
      </rPr>
      <t xml:space="preserve">            </t>
    </r>
    <r>
      <rPr>
        <sz val="9.5"/>
        <rFont val="新細明體"/>
        <family val="1"/>
      </rPr>
      <t>淨減列實現數</t>
    </r>
  </si>
  <si>
    <r>
      <t>　　</t>
    </r>
    <r>
      <rPr>
        <sz val="9.5"/>
        <rFont val="Arial"/>
        <family val="2"/>
      </rPr>
      <t xml:space="preserve">  2.</t>
    </r>
    <r>
      <rPr>
        <sz val="9.5"/>
        <rFont val="新細明體"/>
        <family val="1"/>
      </rPr>
      <t>修正振興經濟擴大公共建設</t>
    </r>
    <r>
      <rPr>
        <sz val="9.5"/>
        <rFont val="Arial"/>
        <family val="2"/>
      </rPr>
      <t>(99</t>
    </r>
    <r>
      <rPr>
        <sz val="9.5"/>
        <rFont val="新細明體"/>
        <family val="1"/>
      </rPr>
      <t>年度</t>
    </r>
    <r>
      <rPr>
        <sz val="9.5"/>
        <rFont val="Arial"/>
        <family val="2"/>
      </rPr>
      <t>)</t>
    </r>
    <r>
      <rPr>
        <sz val="9.5"/>
        <rFont val="新細明體"/>
        <family val="1"/>
      </rPr>
      <t xml:space="preserve">歲出決算
</t>
    </r>
    <r>
      <rPr>
        <sz val="9.5"/>
        <rFont val="Arial"/>
        <family val="2"/>
      </rPr>
      <t xml:space="preserve">            </t>
    </r>
    <r>
      <rPr>
        <sz val="9.5"/>
        <rFont val="新細明體"/>
        <family val="1"/>
      </rPr>
      <t>淨減列實現數</t>
    </r>
  </si>
  <si>
    <r>
      <t>　　</t>
    </r>
    <r>
      <rPr>
        <sz val="9.5"/>
        <rFont val="Arial"/>
        <family val="2"/>
      </rPr>
      <t xml:space="preserve">  3.</t>
    </r>
    <r>
      <rPr>
        <sz val="9.5"/>
        <rFont val="新細明體"/>
        <family val="1"/>
      </rPr>
      <t>修正振興經濟擴大公共建設</t>
    </r>
    <r>
      <rPr>
        <sz val="9.5"/>
        <rFont val="Arial"/>
        <family val="2"/>
      </rPr>
      <t>(100</t>
    </r>
    <r>
      <rPr>
        <sz val="9.5"/>
        <rFont val="新細明體"/>
        <family val="1"/>
      </rPr>
      <t>年度</t>
    </r>
    <r>
      <rPr>
        <sz val="9.5"/>
        <rFont val="Arial"/>
        <family val="2"/>
      </rPr>
      <t>)</t>
    </r>
    <r>
      <rPr>
        <sz val="9.5"/>
        <rFont val="新細明體"/>
        <family val="1"/>
      </rPr>
      <t xml:space="preserve">歲出決算
</t>
    </r>
    <r>
      <rPr>
        <sz val="9.5"/>
        <rFont val="Arial"/>
        <family val="2"/>
      </rPr>
      <t xml:space="preserve">            </t>
    </r>
    <r>
      <rPr>
        <sz val="9.5"/>
        <rFont val="新細明體"/>
        <family val="1"/>
      </rPr>
      <t>淨減列實現數</t>
    </r>
  </si>
  <si>
    <r>
      <t>　　</t>
    </r>
    <r>
      <rPr>
        <sz val="9.5"/>
        <rFont val="Arial"/>
        <family val="2"/>
      </rPr>
      <t xml:space="preserve">  5.</t>
    </r>
    <r>
      <rPr>
        <sz val="9.5"/>
        <rFont val="新細明體"/>
        <family val="1"/>
      </rPr>
      <t>修正擴大公共建設投資計畫</t>
    </r>
    <r>
      <rPr>
        <sz val="9.5"/>
        <rFont val="Arial"/>
        <family val="2"/>
      </rPr>
      <t>(94</t>
    </r>
    <r>
      <rPr>
        <sz val="9.5"/>
        <rFont val="新細明體"/>
        <family val="1"/>
      </rPr>
      <t>年度</t>
    </r>
    <r>
      <rPr>
        <sz val="9.5"/>
        <rFont val="Arial"/>
        <family val="2"/>
      </rPr>
      <t>)</t>
    </r>
    <r>
      <rPr>
        <sz val="9.5"/>
        <rFont val="新細明體"/>
        <family val="1"/>
      </rPr>
      <t xml:space="preserve">歲出決算
</t>
    </r>
    <r>
      <rPr>
        <sz val="9.5"/>
        <rFont val="Arial"/>
        <family val="2"/>
      </rPr>
      <t xml:space="preserve">            </t>
    </r>
    <r>
      <rPr>
        <sz val="9.5"/>
        <rFont val="新細明體"/>
        <family val="1"/>
      </rPr>
      <t>淨增列應付數、保留數</t>
    </r>
  </si>
  <si>
    <r>
      <t>　　</t>
    </r>
    <r>
      <rPr>
        <sz val="9.5"/>
        <rFont val="Arial"/>
        <family val="2"/>
      </rPr>
      <t xml:space="preserve">  6.</t>
    </r>
    <r>
      <rPr>
        <sz val="9.5"/>
        <rFont val="新細明體"/>
        <family val="1"/>
      </rPr>
      <t>修正振興經濟擴大公共建設</t>
    </r>
    <r>
      <rPr>
        <sz val="9.5"/>
        <rFont val="Arial"/>
        <family val="2"/>
      </rPr>
      <t>(100</t>
    </r>
    <r>
      <rPr>
        <sz val="9.5"/>
        <rFont val="新細明體"/>
        <family val="1"/>
      </rPr>
      <t>年度</t>
    </r>
    <r>
      <rPr>
        <sz val="9.5"/>
        <rFont val="Arial"/>
        <family val="2"/>
      </rPr>
      <t>)</t>
    </r>
    <r>
      <rPr>
        <sz val="9.5"/>
        <rFont val="新細明體"/>
        <family val="1"/>
      </rPr>
      <t xml:space="preserve">歲出決算
</t>
    </r>
    <r>
      <rPr>
        <sz val="9.5"/>
        <rFont val="Arial"/>
        <family val="2"/>
      </rPr>
      <t xml:space="preserve">            </t>
    </r>
    <r>
      <rPr>
        <sz val="9.5"/>
        <rFont val="新細明體"/>
        <family val="1"/>
      </rPr>
      <t>淨增列應付數、保留數</t>
    </r>
  </si>
  <si>
    <r>
      <t>　　</t>
    </r>
    <r>
      <rPr>
        <sz val="9.5"/>
        <rFont val="Arial"/>
        <family val="2"/>
      </rPr>
      <t xml:space="preserve">  4.</t>
    </r>
    <r>
      <rPr>
        <sz val="9.5"/>
        <rFont val="新細明體"/>
        <family val="1"/>
      </rPr>
      <t>修正石門水庫及其集水區整治計畫第</t>
    </r>
    <r>
      <rPr>
        <sz val="9.5"/>
        <rFont val="Arial"/>
        <family val="2"/>
      </rPr>
      <t>2</t>
    </r>
    <r>
      <rPr>
        <sz val="9.5"/>
        <rFont val="新細明體"/>
        <family val="1"/>
      </rPr>
      <t xml:space="preserve">期歲出
</t>
    </r>
    <r>
      <rPr>
        <sz val="9.5"/>
        <rFont val="Arial"/>
        <family val="2"/>
      </rPr>
      <t xml:space="preserve">            </t>
    </r>
    <r>
      <rPr>
        <sz val="9.5"/>
        <rFont val="新細明體"/>
        <family val="1"/>
      </rPr>
      <t>決算淨減列實現數</t>
    </r>
  </si>
  <si>
    <r>
      <t>　　</t>
    </r>
    <r>
      <rPr>
        <sz val="9.5"/>
        <rFont val="Arial"/>
        <family val="2"/>
      </rPr>
      <t xml:space="preserve">  7.</t>
    </r>
    <r>
      <rPr>
        <sz val="9.5"/>
        <rFont val="新細明體"/>
        <family val="1"/>
      </rPr>
      <t>修正石門水庫及其集水區整治計畫第</t>
    </r>
    <r>
      <rPr>
        <sz val="9.5"/>
        <rFont val="Arial"/>
        <family val="2"/>
      </rPr>
      <t>2</t>
    </r>
    <r>
      <rPr>
        <sz val="9.5"/>
        <rFont val="新細明體"/>
        <family val="1"/>
      </rPr>
      <t xml:space="preserve">期歲出
</t>
    </r>
    <r>
      <rPr>
        <sz val="9.5"/>
        <rFont val="Arial"/>
        <family val="2"/>
      </rPr>
      <t xml:space="preserve">            </t>
    </r>
    <r>
      <rPr>
        <sz val="9.5"/>
        <rFont val="新細明體"/>
        <family val="1"/>
      </rPr>
      <t>決算淨增列應付數、保留數</t>
    </r>
  </si>
  <si>
    <r>
      <t xml:space="preserve">   </t>
    </r>
    <r>
      <rPr>
        <sz val="9.5"/>
        <rFont val="新細明體"/>
        <family val="1"/>
      </rPr>
      <t xml:space="preserve">九、臺北市國稅局、高雄市國稅局、臺灣省北區國
</t>
    </r>
    <r>
      <rPr>
        <sz val="9.5"/>
        <rFont val="Arial"/>
        <family val="2"/>
      </rPr>
      <t xml:space="preserve">          </t>
    </r>
    <r>
      <rPr>
        <sz val="9.5"/>
        <rFont val="新細明體"/>
        <family val="1"/>
      </rPr>
      <t>稅局及所屬增列歲入待納庫款</t>
    </r>
    <r>
      <rPr>
        <sz val="9.5"/>
        <rFont val="Arial"/>
        <family val="2"/>
      </rPr>
      <t xml:space="preserve">    </t>
    </r>
  </si>
  <si>
    <r>
      <t xml:space="preserve">            </t>
    </r>
    <r>
      <rPr>
        <sz val="12"/>
        <color indexed="8"/>
        <rFont val="細明體"/>
        <family val="3"/>
      </rPr>
      <t>　　　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細明體"/>
        <family val="3"/>
      </rPr>
      <t>　</t>
    </r>
    <r>
      <rPr>
        <sz val="12"/>
        <color indexed="8"/>
        <rFont val="Times New Roman"/>
        <family val="1"/>
      </rPr>
      <t xml:space="preserve">              </t>
    </r>
    <r>
      <rPr>
        <sz val="12"/>
        <color indexed="8"/>
        <rFont val="細明體"/>
        <family val="3"/>
      </rPr>
      <t>　　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細明體"/>
        <family val="3"/>
      </rPr>
      <t>　　</t>
    </r>
    <r>
      <rPr>
        <sz val="12"/>
        <color indexed="8"/>
        <rFont val="Times New Roman"/>
        <family val="1"/>
      </rPr>
      <t xml:space="preserve">     </t>
    </r>
    <r>
      <rPr>
        <sz val="12"/>
        <color indexed="8"/>
        <rFont val="細明體"/>
        <family val="3"/>
      </rPr>
      <t>中華民國</t>
    </r>
    <r>
      <rPr>
        <sz val="12"/>
        <color indexed="8"/>
        <rFont val="Times New Roman"/>
        <family val="1"/>
      </rPr>
      <t xml:space="preserve">  101  </t>
    </r>
    <r>
      <rPr>
        <sz val="12"/>
        <color indexed="8"/>
        <rFont val="細明體"/>
        <family val="3"/>
      </rPr>
      <t>年</t>
    </r>
    <r>
      <rPr>
        <sz val="12"/>
        <color indexed="8"/>
        <rFont val="Times New Roman"/>
        <family val="1"/>
      </rPr>
      <t xml:space="preserve">  12  </t>
    </r>
    <r>
      <rPr>
        <sz val="12"/>
        <color indexed="8"/>
        <rFont val="細明體"/>
        <family val="3"/>
      </rPr>
      <t>月</t>
    </r>
    <r>
      <rPr>
        <sz val="12"/>
        <color indexed="8"/>
        <rFont val="Times New Roman"/>
        <family val="1"/>
      </rPr>
      <t xml:space="preserve">  31  </t>
    </r>
    <r>
      <rPr>
        <sz val="12"/>
        <color indexed="8"/>
        <rFont val="細明體"/>
        <family val="3"/>
      </rPr>
      <t>日</t>
    </r>
  </si>
  <si>
    <r>
      <t xml:space="preserve">   </t>
    </r>
    <r>
      <rPr>
        <sz val="9.5"/>
        <rFont val="新細明體"/>
        <family val="1"/>
      </rPr>
      <t xml:space="preserve">十、原住民族委員會、內政部、外交部、國防部所
</t>
    </r>
    <r>
      <rPr>
        <sz val="9.5"/>
        <rFont val="Arial"/>
        <family val="2"/>
      </rPr>
      <t xml:space="preserve">          </t>
    </r>
    <r>
      <rPr>
        <sz val="9.5"/>
        <rFont val="新細明體"/>
        <family val="1"/>
      </rPr>
      <t xml:space="preserve">屬、國軍退除役官兵輔導委員會、漁業署及所
</t>
    </r>
    <r>
      <rPr>
        <sz val="9.5"/>
        <rFont val="Arial"/>
        <family val="2"/>
      </rPr>
      <t xml:space="preserve">          </t>
    </r>
    <r>
      <rPr>
        <sz val="9.5"/>
        <rFont val="新細明體"/>
        <family val="1"/>
      </rPr>
      <t>屬註銷經費賸餘待納庫款</t>
    </r>
    <r>
      <rPr>
        <sz val="9.5"/>
        <rFont val="Arial"/>
        <family val="2"/>
      </rPr>
      <t xml:space="preserve">                     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</si>
</sst>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_-* #,##0.00_-;\-* #,##0.00_-;_-* &quot;---&quot;??_-;_-@_-"/>
    <numFmt numFmtId="178" formatCode="_-* #,##0.00_-;\-* #,##0.00_-;_-* &quot;...&quot;??_-;_-@_-"/>
    <numFmt numFmtId="179" formatCode="#,##0.00;[Red]\-#,##0.00;&quot;…&quot;"/>
    <numFmt numFmtId="180" formatCode="0.00_);[Red]\(0.00\)"/>
    <numFmt numFmtId="181" formatCode="#,##0.00;\-#,##0.00;&quot;…&quot;"/>
    <numFmt numFmtId="182" formatCode="#,##0.00_);[Red]\(#,##0.00\)"/>
    <numFmt numFmtId="183" formatCode="#,##0.00;\-#,##0.00;&quot;&quot;"/>
  </numFmts>
  <fonts count="39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4"/>
      <name val="新細明體"/>
      <family val="1"/>
    </font>
    <font>
      <sz val="14"/>
      <name val="新細明體"/>
      <family val="1"/>
    </font>
    <font>
      <b/>
      <u val="single"/>
      <sz val="20"/>
      <color indexed="8"/>
      <name val="細明體"/>
      <family val="3"/>
    </font>
    <font>
      <b/>
      <u val="single"/>
      <sz val="24"/>
      <color indexed="8"/>
      <name val="細明體"/>
      <family val="3"/>
    </font>
    <font>
      <sz val="12"/>
      <color indexed="8"/>
      <name val="Times New Roman"/>
      <family val="1"/>
    </font>
    <font>
      <sz val="12"/>
      <color indexed="8"/>
      <name val="細明體"/>
      <family val="3"/>
    </font>
    <font>
      <sz val="11"/>
      <color indexed="8"/>
      <name val="細明體"/>
      <family val="3"/>
    </font>
    <font>
      <b/>
      <sz val="11"/>
      <color indexed="8"/>
      <name val="標楷體"/>
      <family val="4"/>
    </font>
    <font>
      <b/>
      <sz val="12"/>
      <color indexed="8"/>
      <name val="標楷體"/>
      <family val="4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20"/>
      <color indexed="8"/>
      <name val="Times New Roman"/>
      <family val="1"/>
    </font>
    <font>
      <b/>
      <u val="single"/>
      <sz val="24"/>
      <color indexed="8"/>
      <name val="Times New Roman"/>
      <family val="1"/>
    </font>
    <font>
      <sz val="9.5"/>
      <color indexed="8"/>
      <name val="Arial"/>
      <family val="2"/>
    </font>
    <font>
      <sz val="9.5"/>
      <color indexed="8"/>
      <name val="新細明體"/>
      <family val="1"/>
    </font>
    <font>
      <sz val="9.5"/>
      <name val="新細明體"/>
      <family val="1"/>
    </font>
    <font>
      <sz val="9.5"/>
      <name val="Arial"/>
      <family val="2"/>
    </font>
    <font>
      <sz val="13"/>
      <name val="新細明體"/>
      <family val="1"/>
    </font>
    <font>
      <sz val="11"/>
      <name val="新細明體"/>
      <family val="1"/>
    </font>
    <font>
      <sz val="11"/>
      <name val="Arial"/>
      <family val="2"/>
    </font>
    <font>
      <b/>
      <sz val="11"/>
      <name val="標楷體"/>
      <family val="4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7"/>
      <name val="新細明體"/>
      <family val="1"/>
    </font>
    <font>
      <sz val="7"/>
      <name val="Arial"/>
      <family val="2"/>
    </font>
    <font>
      <sz val="7"/>
      <name val="細明體"/>
      <family val="3"/>
    </font>
    <font>
      <sz val="9.5"/>
      <name val="細明體"/>
      <family val="3"/>
    </font>
    <font>
      <sz val="9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7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right"/>
    </xf>
    <xf numFmtId="0" fontId="11" fillId="0" borderId="2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2" fillId="0" borderId="3" xfId="0" applyFont="1" applyFill="1" applyBorder="1" applyAlignment="1">
      <alignment vertical="top"/>
    </xf>
    <xf numFmtId="179" fontId="12" fillId="0" borderId="4" xfId="0" applyNumberFormat="1" applyFont="1" applyFill="1" applyBorder="1" applyAlignment="1">
      <alignment vertical="top"/>
    </xf>
    <xf numFmtId="179" fontId="17" fillId="0" borderId="4" xfId="0" applyNumberFormat="1" applyFont="1" applyFill="1" applyBorder="1" applyAlignment="1">
      <alignment/>
    </xf>
    <xf numFmtId="177" fontId="17" fillId="0" borderId="5" xfId="0" applyNumberFormat="1" applyFont="1" applyFill="1" applyBorder="1" applyAlignment="1">
      <alignment wrapText="1"/>
    </xf>
    <xf numFmtId="179" fontId="17" fillId="0" borderId="0" xfId="0" applyNumberFormat="1" applyFont="1" applyFill="1" applyAlignment="1">
      <alignment/>
    </xf>
    <xf numFmtId="179" fontId="12" fillId="0" borderId="4" xfId="0" applyNumberFormat="1" applyFont="1" applyFill="1" applyBorder="1" applyAlignment="1">
      <alignment vertical="center"/>
    </xf>
    <xf numFmtId="179" fontId="17" fillId="0" borderId="4" xfId="0" applyNumberFormat="1" applyFont="1" applyFill="1" applyBorder="1" applyAlignment="1">
      <alignment vertical="center"/>
    </xf>
    <xf numFmtId="177" fontId="17" fillId="0" borderId="5" xfId="0" applyNumberFormat="1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181" fontId="16" fillId="0" borderId="4" xfId="0" applyNumberFormat="1" applyFont="1" applyFill="1" applyBorder="1" applyAlignment="1">
      <alignment vertical="center"/>
    </xf>
    <xf numFmtId="179" fontId="16" fillId="0" borderId="6" xfId="0" applyNumberFormat="1" applyFont="1" applyFill="1" applyBorder="1" applyAlignment="1">
      <alignment/>
    </xf>
    <xf numFmtId="177" fontId="16" fillId="0" borderId="7" xfId="0" applyNumberFormat="1" applyFont="1" applyFill="1" applyBorder="1" applyAlignment="1">
      <alignment vertical="top" wrapText="1"/>
    </xf>
    <xf numFmtId="0" fontId="16" fillId="0" borderId="0" xfId="0" applyFont="1" applyFill="1" applyAlignment="1">
      <alignment vertical="top"/>
    </xf>
    <xf numFmtId="43" fontId="17" fillId="0" borderId="0" xfId="15" applyFont="1" applyFill="1" applyAlignment="1">
      <alignment/>
    </xf>
    <xf numFmtId="0" fontId="7" fillId="0" borderId="0" xfId="0" applyFont="1" applyFill="1" applyAlignment="1">
      <alignment/>
    </xf>
    <xf numFmtId="0" fontId="7" fillId="0" borderId="1" xfId="0" applyFont="1" applyFill="1" applyBorder="1" applyAlignment="1">
      <alignment horizontal="left" vertical="center"/>
    </xf>
    <xf numFmtId="181" fontId="17" fillId="0" borderId="4" xfId="0" applyNumberFormat="1" applyFont="1" applyFill="1" applyBorder="1" applyAlignment="1">
      <alignment vertical="center"/>
    </xf>
    <xf numFmtId="179" fontId="12" fillId="0" borderId="0" xfId="0" applyNumberFormat="1" applyFont="1" applyFill="1" applyBorder="1" applyAlignment="1">
      <alignment vertical="center"/>
    </xf>
    <xf numFmtId="179" fontId="17" fillId="0" borderId="0" xfId="0" applyNumberFormat="1" applyFont="1" applyFill="1" applyAlignment="1">
      <alignment vertical="center"/>
    </xf>
    <xf numFmtId="181" fontId="17" fillId="0" borderId="0" xfId="0" applyNumberFormat="1" applyFont="1" applyFill="1" applyAlignment="1">
      <alignment vertical="center"/>
    </xf>
    <xf numFmtId="180" fontId="17" fillId="0" borderId="0" xfId="0" applyNumberFormat="1" applyFont="1" applyFill="1" applyAlignment="1">
      <alignment vertical="center"/>
    </xf>
    <xf numFmtId="0" fontId="21" fillId="0" borderId="3" xfId="0" applyFont="1" applyFill="1" applyBorder="1" applyAlignment="1">
      <alignment vertical="center"/>
    </xf>
    <xf numFmtId="182" fontId="17" fillId="0" borderId="0" xfId="0" applyNumberFormat="1" applyFont="1" applyFill="1" applyAlignment="1">
      <alignment vertical="center"/>
    </xf>
    <xf numFmtId="0" fontId="24" fillId="0" borderId="3" xfId="0" applyFont="1" applyFill="1" applyBorder="1" applyAlignment="1">
      <alignment horizontal="left" vertical="center"/>
    </xf>
    <xf numFmtId="0" fontId="26" fillId="0" borderId="8" xfId="0" applyFont="1" applyFill="1" applyBorder="1" applyAlignment="1" quotePrefix="1">
      <alignment horizontal="center" vertical="center"/>
    </xf>
    <xf numFmtId="0" fontId="28" fillId="0" borderId="9" xfId="0" applyFont="1" applyFill="1" applyBorder="1" applyAlignment="1">
      <alignment vertical="center"/>
    </xf>
    <xf numFmtId="179" fontId="30" fillId="0" borderId="10" xfId="0" applyNumberFormat="1" applyFont="1" applyFill="1" applyBorder="1" applyAlignment="1">
      <alignment vertical="center"/>
    </xf>
    <xf numFmtId="179" fontId="30" fillId="0" borderId="4" xfId="0" applyNumberFormat="1" applyFont="1" applyFill="1" applyBorder="1" applyAlignment="1">
      <alignment vertical="center"/>
    </xf>
    <xf numFmtId="0" fontId="31" fillId="0" borderId="11" xfId="0" applyFont="1" applyFill="1" applyBorder="1" applyAlignment="1">
      <alignment wrapText="1"/>
    </xf>
    <xf numFmtId="0" fontId="24" fillId="0" borderId="3" xfId="0" applyFont="1" applyFill="1" applyBorder="1" applyAlignment="1">
      <alignment vertical="center"/>
    </xf>
    <xf numFmtId="179" fontId="32" fillId="0" borderId="4" xfId="0" applyNumberFormat="1" applyFont="1" applyFill="1" applyBorder="1" applyAlignment="1">
      <alignment vertical="center"/>
    </xf>
    <xf numFmtId="179" fontId="31" fillId="0" borderId="4" xfId="0" applyNumberFormat="1" applyFont="1" applyFill="1" applyBorder="1" applyAlignment="1">
      <alignment vertical="center"/>
    </xf>
    <xf numFmtId="177" fontId="31" fillId="0" borderId="5" xfId="0" applyNumberFormat="1" applyFont="1" applyFill="1" applyBorder="1" applyAlignment="1">
      <alignment vertical="center" wrapText="1"/>
    </xf>
    <xf numFmtId="181" fontId="32" fillId="0" borderId="4" xfId="0" applyNumberFormat="1" applyFont="1" applyFill="1" applyBorder="1" applyAlignment="1">
      <alignment vertical="center"/>
    </xf>
    <xf numFmtId="177" fontId="33" fillId="0" borderId="5" xfId="0" applyNumberFormat="1" applyFont="1" applyFill="1" applyBorder="1" applyAlignment="1">
      <alignment horizontal="left" vertical="center" shrinkToFit="1"/>
    </xf>
    <xf numFmtId="177" fontId="34" fillId="0" borderId="5" xfId="0" applyNumberFormat="1" applyFont="1" applyFill="1" applyBorder="1" applyAlignment="1">
      <alignment horizontal="left" vertical="center"/>
    </xf>
    <xf numFmtId="177" fontId="31" fillId="0" borderId="5" xfId="0" applyNumberFormat="1" applyFont="1" applyFill="1" applyBorder="1" applyAlignment="1" quotePrefix="1">
      <alignment horizontal="left" vertical="center" wrapText="1"/>
    </xf>
    <xf numFmtId="177" fontId="31" fillId="0" borderId="5" xfId="0" applyNumberFormat="1" applyFont="1" applyFill="1" applyBorder="1" applyAlignment="1">
      <alignment horizontal="left" vertical="center" shrinkToFit="1"/>
    </xf>
    <xf numFmtId="0" fontId="23" fillId="0" borderId="3" xfId="0" applyFont="1" applyFill="1" applyBorder="1" applyAlignment="1">
      <alignment vertical="center" wrapText="1"/>
    </xf>
    <xf numFmtId="0" fontId="24" fillId="0" borderId="3" xfId="0" applyFont="1" applyFill="1" applyBorder="1" applyAlignment="1">
      <alignment vertical="center" wrapText="1"/>
    </xf>
    <xf numFmtId="179" fontId="37" fillId="0" borderId="4" xfId="0" applyNumberFormat="1" applyFont="1" applyFill="1" applyBorder="1" applyAlignment="1">
      <alignment vertical="top"/>
    </xf>
    <xf numFmtId="0" fontId="24" fillId="0" borderId="3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 quotePrefix="1">
      <alignment horizontal="left" vertical="center"/>
    </xf>
    <xf numFmtId="0" fontId="24" fillId="0" borderId="3" xfId="0" applyFont="1" applyFill="1" applyBorder="1" applyAlignment="1" quotePrefix="1">
      <alignment horizontal="left" vertical="center"/>
    </xf>
    <xf numFmtId="0" fontId="24" fillId="0" borderId="2" xfId="0" applyFont="1" applyFill="1" applyBorder="1" applyAlignment="1">
      <alignment horizontal="left" vertical="center" wrapText="1"/>
    </xf>
    <xf numFmtId="179" fontId="32" fillId="0" borderId="6" xfId="0" applyNumberFormat="1" applyFont="1" applyFill="1" applyBorder="1" applyAlignment="1">
      <alignment vertical="center"/>
    </xf>
    <xf numFmtId="179" fontId="31" fillId="0" borderId="6" xfId="0" applyNumberFormat="1" applyFont="1" applyFill="1" applyBorder="1" applyAlignment="1">
      <alignment vertical="center"/>
    </xf>
    <xf numFmtId="177" fontId="31" fillId="0" borderId="7" xfId="0" applyNumberFormat="1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183" fontId="32" fillId="0" borderId="4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6" fillId="0" borderId="12" xfId="0" applyFont="1" applyFill="1" applyBorder="1" applyAlignment="1" quotePrefix="1">
      <alignment horizontal="center" vertical="center"/>
    </xf>
    <xf numFmtId="0" fontId="27" fillId="0" borderId="13" xfId="0" applyFont="1" applyFill="1" applyBorder="1" applyAlignment="1" quotePrefix="1">
      <alignment horizontal="center" vertical="center"/>
    </xf>
    <xf numFmtId="0" fontId="26" fillId="0" borderId="14" xfId="0" applyFont="1" applyFill="1" applyBorder="1" applyAlignment="1" quotePrefix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6" fillId="0" borderId="15" xfId="0" applyFont="1" applyFill="1" applyBorder="1" applyAlignment="1" quotePrefix="1">
      <alignment horizontal="center" vertical="center"/>
    </xf>
    <xf numFmtId="0" fontId="27" fillId="0" borderId="16" xfId="0" applyFont="1" applyFill="1" applyBorder="1" applyAlignment="1" quotePrefix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showGridLines="0" tabSelected="1" zoomScaleSheetLayoutView="100" workbookViewId="0" topLeftCell="A1">
      <selection activeCell="D43" sqref="D43"/>
    </sheetView>
  </sheetViews>
  <sheetFormatPr defaultColWidth="9.00390625" defaultRowHeight="16.5"/>
  <cols>
    <col min="1" max="1" width="41.375" style="4" customWidth="1"/>
    <col min="2" max="2" width="18.375" style="4" bestFit="1" customWidth="1"/>
    <col min="3" max="3" width="16.875" style="4" bestFit="1" customWidth="1"/>
    <col min="4" max="4" width="17.25390625" style="4" customWidth="1"/>
    <col min="5" max="5" width="9.50390625" style="4" customWidth="1"/>
    <col min="6" max="6" width="16.50390625" style="4" customWidth="1"/>
    <col min="7" max="7" width="14.25390625" style="4" customWidth="1"/>
    <col min="8" max="16384" width="9.00390625" style="4" customWidth="1"/>
  </cols>
  <sheetData>
    <row r="1" spans="1:5" s="21" customFormat="1" ht="27.75">
      <c r="A1" s="59" t="s">
        <v>1</v>
      </c>
      <c r="B1" s="60"/>
      <c r="C1" s="60"/>
      <c r="D1" s="60"/>
      <c r="E1" s="60"/>
    </row>
    <row r="2" spans="1:5" s="21" customFormat="1" ht="32.25">
      <c r="A2" s="61" t="s">
        <v>2</v>
      </c>
      <c r="B2" s="62"/>
      <c r="C2" s="62"/>
      <c r="D2" s="62"/>
      <c r="E2" s="62"/>
    </row>
    <row r="3" spans="1:5" s="21" customFormat="1" ht="20.25" customHeight="1" thickBot="1">
      <c r="A3" s="1" t="s">
        <v>54</v>
      </c>
      <c r="B3" s="22"/>
      <c r="C3" s="22"/>
      <c r="D3" s="22"/>
      <c r="E3" s="2" t="s">
        <v>0</v>
      </c>
    </row>
    <row r="4" spans="1:5" s="5" customFormat="1" ht="23.25" customHeight="1">
      <c r="A4" s="67" t="s">
        <v>3</v>
      </c>
      <c r="B4" s="65" t="s">
        <v>14</v>
      </c>
      <c r="C4" s="66"/>
      <c r="D4" s="66"/>
      <c r="E4" s="63" t="s">
        <v>15</v>
      </c>
    </row>
    <row r="5" spans="1:5" s="5" customFormat="1" ht="23.25" customHeight="1">
      <c r="A5" s="68"/>
      <c r="B5" s="31" t="s">
        <v>4</v>
      </c>
      <c r="C5" s="31" t="s">
        <v>16</v>
      </c>
      <c r="D5" s="31" t="s">
        <v>17</v>
      </c>
      <c r="E5" s="64"/>
    </row>
    <row r="6" spans="1:5" s="6" customFormat="1" ht="27" customHeight="1">
      <c r="A6" s="32" t="s">
        <v>18</v>
      </c>
      <c r="B6" s="33">
        <f>SUM(B7:B41)</f>
        <v>15604001764.060001</v>
      </c>
      <c r="C6" s="33">
        <f>SUM(C7:C41)</f>
        <v>39332232188.84</v>
      </c>
      <c r="D6" s="34">
        <f>C6-B6</f>
        <v>23728230424.779995</v>
      </c>
      <c r="E6" s="35"/>
    </row>
    <row r="7" spans="1:7" s="15" customFormat="1" ht="19.5" customHeight="1">
      <c r="A7" s="36" t="s">
        <v>19</v>
      </c>
      <c r="B7" s="37"/>
      <c r="C7" s="37">
        <v>22856744309.84</v>
      </c>
      <c r="D7" s="38"/>
      <c r="E7" s="39"/>
      <c r="F7" s="29"/>
      <c r="G7" s="29"/>
    </row>
    <row r="8" spans="1:7" s="15" customFormat="1" ht="19.5" customHeight="1">
      <c r="A8" s="30" t="s">
        <v>20</v>
      </c>
      <c r="B8" s="37"/>
      <c r="C8" s="37"/>
      <c r="D8" s="38"/>
      <c r="E8" s="39"/>
      <c r="F8" s="25"/>
      <c r="G8" s="26"/>
    </row>
    <row r="9" spans="1:5" s="15" customFormat="1" ht="19.5" customHeight="1">
      <c r="A9" s="30" t="s">
        <v>21</v>
      </c>
      <c r="B9" s="37"/>
      <c r="C9" s="40">
        <v>19628441</v>
      </c>
      <c r="D9" s="38"/>
      <c r="E9" s="39"/>
    </row>
    <row r="10" spans="1:6" s="15" customFormat="1" ht="19.5" customHeight="1">
      <c r="A10" s="30" t="s">
        <v>22</v>
      </c>
      <c r="B10" s="37"/>
      <c r="C10" s="40">
        <v>6108620019</v>
      </c>
      <c r="D10" s="38"/>
      <c r="E10" s="41" t="s">
        <v>5</v>
      </c>
      <c r="F10" s="27"/>
    </row>
    <row r="11" spans="1:5" s="15" customFormat="1" ht="19.5" customHeight="1">
      <c r="A11" s="30" t="s">
        <v>23</v>
      </c>
      <c r="B11" s="40">
        <v>109791190.06</v>
      </c>
      <c r="C11" s="40"/>
      <c r="D11" s="38"/>
      <c r="E11" s="42" t="s">
        <v>24</v>
      </c>
    </row>
    <row r="12" spans="1:5" s="15" customFormat="1" ht="19.5" customHeight="1">
      <c r="A12" s="30" t="s">
        <v>25</v>
      </c>
      <c r="B12" s="40">
        <v>5642060952</v>
      </c>
      <c r="C12" s="40"/>
      <c r="D12" s="38"/>
      <c r="E12" s="43"/>
    </row>
    <row r="13" spans="1:5" s="15" customFormat="1" ht="19.5" customHeight="1">
      <c r="A13" s="30" t="s">
        <v>26</v>
      </c>
      <c r="B13" s="40"/>
      <c r="C13" s="40">
        <v>118196</v>
      </c>
      <c r="D13" s="38"/>
      <c r="E13" s="43"/>
    </row>
    <row r="14" spans="1:5" s="15" customFormat="1" ht="19.5" customHeight="1">
      <c r="A14" s="30" t="s">
        <v>27</v>
      </c>
      <c r="B14" s="40">
        <v>118196</v>
      </c>
      <c r="C14" s="40"/>
      <c r="D14" s="38"/>
      <c r="E14" s="42"/>
    </row>
    <row r="15" spans="1:5" s="15" customFormat="1" ht="19.5" customHeight="1">
      <c r="A15" s="57" t="s">
        <v>28</v>
      </c>
      <c r="B15" s="58">
        <v>0</v>
      </c>
      <c r="C15" s="40">
        <v>1771799</v>
      </c>
      <c r="D15" s="38"/>
      <c r="E15" s="44"/>
    </row>
    <row r="16" spans="1:5" s="15" customFormat="1" ht="19.5" customHeight="1">
      <c r="A16" s="30" t="s">
        <v>29</v>
      </c>
      <c r="B16" s="40">
        <v>376396318</v>
      </c>
      <c r="C16" s="40"/>
      <c r="D16" s="38"/>
      <c r="E16" s="44"/>
    </row>
    <row r="17" spans="1:5" s="15" customFormat="1" ht="19.5" customHeight="1">
      <c r="A17" s="36" t="s">
        <v>30</v>
      </c>
      <c r="B17" s="40"/>
      <c r="C17" s="37"/>
      <c r="D17" s="38"/>
      <c r="E17" s="44"/>
    </row>
    <row r="18" spans="1:5" s="15" customFormat="1" ht="30" customHeight="1">
      <c r="A18" s="45" t="s">
        <v>46</v>
      </c>
      <c r="B18" s="37"/>
      <c r="C18" s="37">
        <v>25561957</v>
      </c>
      <c r="D18" s="38"/>
      <c r="E18" s="44"/>
    </row>
    <row r="19" spans="1:5" s="15" customFormat="1" ht="30" customHeight="1">
      <c r="A19" s="45" t="s">
        <v>47</v>
      </c>
      <c r="B19" s="37"/>
      <c r="C19" s="37">
        <v>18818290</v>
      </c>
      <c r="D19" s="38"/>
      <c r="E19" s="44"/>
    </row>
    <row r="20" spans="1:5" s="15" customFormat="1" ht="30" customHeight="1">
      <c r="A20" s="45" t="s">
        <v>48</v>
      </c>
      <c r="B20" s="37"/>
      <c r="C20" s="37">
        <v>3560230502</v>
      </c>
      <c r="D20" s="38"/>
      <c r="E20" s="44"/>
    </row>
    <row r="21" spans="1:5" s="15" customFormat="1" ht="30" customHeight="1">
      <c r="A21" s="45" t="s">
        <v>51</v>
      </c>
      <c r="B21" s="37"/>
      <c r="C21" s="37">
        <v>14983389</v>
      </c>
      <c r="D21" s="38"/>
      <c r="E21" s="44"/>
    </row>
    <row r="22" spans="1:5" s="15" customFormat="1" ht="30" customHeight="1">
      <c r="A22" s="45" t="s">
        <v>49</v>
      </c>
      <c r="B22" s="37">
        <v>25561957</v>
      </c>
      <c r="C22" s="37"/>
      <c r="D22" s="38"/>
      <c r="E22" s="44"/>
    </row>
    <row r="23" spans="1:5" s="15" customFormat="1" ht="30" customHeight="1">
      <c r="A23" s="45" t="s">
        <v>50</v>
      </c>
      <c r="B23" s="37">
        <v>3506925627</v>
      </c>
      <c r="C23" s="37"/>
      <c r="D23" s="38"/>
      <c r="E23" s="44"/>
    </row>
    <row r="24" spans="1:5" s="15" customFormat="1" ht="30" customHeight="1">
      <c r="A24" s="45" t="s">
        <v>52</v>
      </c>
      <c r="B24" s="37">
        <v>6180000</v>
      </c>
      <c r="C24" s="37"/>
      <c r="D24" s="38"/>
      <c r="E24" s="44"/>
    </row>
    <row r="25" spans="1:5" s="15" customFormat="1" ht="30" customHeight="1">
      <c r="A25" s="45" t="s">
        <v>45</v>
      </c>
      <c r="B25" s="37">
        <v>64415350</v>
      </c>
      <c r="C25" s="37"/>
      <c r="D25" s="38"/>
      <c r="E25" s="44"/>
    </row>
    <row r="26" spans="1:5" s="15" customFormat="1" ht="30" customHeight="1">
      <c r="A26" s="46" t="s">
        <v>44</v>
      </c>
      <c r="B26" s="37">
        <v>53304875</v>
      </c>
      <c r="C26" s="37"/>
      <c r="D26" s="38"/>
      <c r="E26" s="44"/>
    </row>
    <row r="27" spans="1:5" s="15" customFormat="1" ht="30" customHeight="1">
      <c r="A27" s="45" t="s">
        <v>43</v>
      </c>
      <c r="B27" s="37">
        <v>8803389</v>
      </c>
      <c r="C27" s="37"/>
      <c r="D27" s="38"/>
      <c r="E27" s="44"/>
    </row>
    <row r="28" spans="1:5" s="15" customFormat="1" ht="21.75" customHeight="1">
      <c r="A28" s="36" t="s">
        <v>31</v>
      </c>
      <c r="B28" s="37">
        <v>650286970</v>
      </c>
      <c r="C28" s="37"/>
      <c r="D28" s="38"/>
      <c r="E28" s="44"/>
    </row>
    <row r="29" spans="1:5" s="15" customFormat="1" ht="27" customHeight="1">
      <c r="A29" s="30" t="s">
        <v>32</v>
      </c>
      <c r="B29" s="47"/>
      <c r="C29" s="37">
        <v>6709778823</v>
      </c>
      <c r="D29" s="38"/>
      <c r="E29" s="39"/>
    </row>
    <row r="30" spans="1:5" s="15" customFormat="1" ht="24" customHeight="1">
      <c r="A30" s="48" t="s">
        <v>33</v>
      </c>
      <c r="B30" s="37">
        <v>4051580805</v>
      </c>
      <c r="C30" s="47"/>
      <c r="D30" s="38"/>
      <c r="E30" s="39"/>
    </row>
    <row r="31" spans="1:5" s="15" customFormat="1" ht="21.75" customHeight="1">
      <c r="A31" s="36" t="s">
        <v>34</v>
      </c>
      <c r="B31" s="37">
        <v>637909789</v>
      </c>
      <c r="C31" s="37"/>
      <c r="D31" s="38"/>
      <c r="E31" s="39"/>
    </row>
    <row r="32" spans="1:5" s="15" customFormat="1" ht="19.5" customHeight="1" hidden="1">
      <c r="A32" s="49" t="s">
        <v>35</v>
      </c>
      <c r="B32" s="37"/>
      <c r="C32" s="37"/>
      <c r="D32" s="38"/>
      <c r="E32" s="39"/>
    </row>
    <row r="33" spans="1:5" s="15" customFormat="1" ht="19.5" customHeight="1" hidden="1">
      <c r="A33" s="50" t="s">
        <v>36</v>
      </c>
      <c r="B33" s="37"/>
      <c r="C33" s="37"/>
      <c r="D33" s="38"/>
      <c r="E33" s="39"/>
    </row>
    <row r="34" spans="1:5" s="15" customFormat="1" ht="19.5" customHeight="1" hidden="1">
      <c r="A34" s="49" t="s">
        <v>37</v>
      </c>
      <c r="B34" s="37"/>
      <c r="C34" s="37"/>
      <c r="D34" s="38"/>
      <c r="E34" s="39"/>
    </row>
    <row r="35" spans="1:5" s="15" customFormat="1" ht="23.25" customHeight="1">
      <c r="A35" s="30" t="s">
        <v>38</v>
      </c>
      <c r="B35" s="37">
        <v>424573441</v>
      </c>
      <c r="C35" s="37"/>
      <c r="D35" s="38"/>
      <c r="E35" s="39"/>
    </row>
    <row r="36" spans="1:5" s="15" customFormat="1" ht="31.5" customHeight="1" thickBot="1">
      <c r="A36" s="51" t="s">
        <v>53</v>
      </c>
      <c r="B36" s="52"/>
      <c r="C36" s="52">
        <v>15942313</v>
      </c>
      <c r="D36" s="53"/>
      <c r="E36" s="54"/>
    </row>
    <row r="37" spans="1:5" s="15" customFormat="1" ht="57.75" customHeight="1">
      <c r="A37" s="48" t="s">
        <v>55</v>
      </c>
      <c r="B37" s="37">
        <f>9752286-170408</f>
        <v>9581878</v>
      </c>
      <c r="C37" s="37"/>
      <c r="D37" s="38"/>
      <c r="E37" s="39"/>
    </row>
    <row r="38" spans="1:5" s="15" customFormat="1" ht="30" customHeight="1">
      <c r="A38" s="48" t="s">
        <v>42</v>
      </c>
      <c r="B38" s="37">
        <f>237784+75000+5100+37550</f>
        <v>355434</v>
      </c>
      <c r="C38" s="37"/>
      <c r="D38" s="38"/>
      <c r="E38" s="39"/>
    </row>
    <row r="39" spans="1:5" s="15" customFormat="1" ht="19.5" customHeight="1">
      <c r="A39" s="48" t="s">
        <v>39</v>
      </c>
      <c r="B39" s="37"/>
      <c r="C39" s="37">
        <v>34150</v>
      </c>
      <c r="D39" s="38"/>
      <c r="E39" s="39"/>
    </row>
    <row r="40" spans="1:5" s="15" customFormat="1" ht="19.5" customHeight="1">
      <c r="A40" s="30" t="s">
        <v>40</v>
      </c>
      <c r="B40" s="37">
        <v>35985185</v>
      </c>
      <c r="C40" s="37"/>
      <c r="D40" s="38"/>
      <c r="E40" s="39"/>
    </row>
    <row r="41" spans="1:5" s="15" customFormat="1" ht="19.5" customHeight="1">
      <c r="A41" s="30" t="s">
        <v>41</v>
      </c>
      <c r="B41" s="37">
        <v>170408</v>
      </c>
      <c r="C41" s="37"/>
      <c r="D41" s="38"/>
      <c r="E41" s="39"/>
    </row>
    <row r="42" spans="1:5" s="6" customFormat="1" ht="2.25" customHeight="1">
      <c r="A42" s="55"/>
      <c r="B42" s="8"/>
      <c r="C42" s="8"/>
      <c r="D42" s="9"/>
      <c r="E42" s="10"/>
    </row>
    <row r="43" spans="1:5" s="15" customFormat="1" ht="27" customHeight="1">
      <c r="A43" s="56" t="s">
        <v>6</v>
      </c>
      <c r="B43" s="16">
        <f>B44+B48+B51</f>
        <v>409623827669.3799</v>
      </c>
      <c r="C43" s="16">
        <f>C44+C48+C51</f>
        <v>387763859207</v>
      </c>
      <c r="D43" s="16">
        <f>C43-B43</f>
        <v>-21859968462.379883</v>
      </c>
      <c r="E43" s="14"/>
    </row>
    <row r="44" spans="1:5" s="15" customFormat="1" ht="19.5" customHeight="1">
      <c r="A44" s="28" t="s">
        <v>7</v>
      </c>
      <c r="B44" s="12">
        <f>SUM(B45:B47)</f>
        <v>309948448088.3799</v>
      </c>
      <c r="C44" s="12">
        <f>SUM(C45:C47)</f>
        <v>288088479626</v>
      </c>
      <c r="D44" s="23"/>
      <c r="E44" s="14"/>
    </row>
    <row r="45" spans="1:6" s="15" customFormat="1" ht="19.5" customHeight="1">
      <c r="A45" s="28" t="s">
        <v>8</v>
      </c>
      <c r="B45" s="12">
        <f>1883052650108-1667104202019.62</f>
        <v>215948448088.37988</v>
      </c>
      <c r="C45" s="12"/>
      <c r="D45" s="13"/>
      <c r="E45" s="14"/>
      <c r="F45" s="24"/>
    </row>
    <row r="46" spans="1:6" s="15" customFormat="1" ht="19.5" customHeight="1">
      <c r="A46" s="28" t="s">
        <v>9</v>
      </c>
      <c r="B46" s="12">
        <v>94000000000</v>
      </c>
      <c r="C46" s="12"/>
      <c r="D46" s="13"/>
      <c r="E46" s="14"/>
      <c r="F46" s="24"/>
    </row>
    <row r="47" spans="1:6" s="15" customFormat="1" ht="19.5" customHeight="1">
      <c r="A47" s="28" t="s">
        <v>10</v>
      </c>
      <c r="B47" s="12"/>
      <c r="C47" s="12">
        <v>288088479626</v>
      </c>
      <c r="D47" s="13"/>
      <c r="E47" s="14"/>
      <c r="F47" s="24"/>
    </row>
    <row r="48" spans="1:5" s="15" customFormat="1" ht="19.5" customHeight="1">
      <c r="A48" s="28" t="s">
        <v>13</v>
      </c>
      <c r="B48" s="12">
        <f>B49+B50</f>
        <v>99675379581</v>
      </c>
      <c r="C48" s="12">
        <f>C49+C50</f>
        <v>99675379581</v>
      </c>
      <c r="D48" s="13"/>
      <c r="E48" s="14"/>
    </row>
    <row r="49" spans="1:5" s="15" customFormat="1" ht="19.5" customHeight="1">
      <c r="A49" s="28" t="s">
        <v>8</v>
      </c>
      <c r="B49" s="12">
        <f>99869404384-194024803</f>
        <v>99675379581</v>
      </c>
      <c r="C49" s="12"/>
      <c r="D49" s="13"/>
      <c r="E49" s="14"/>
    </row>
    <row r="50" spans="1:5" s="15" customFormat="1" ht="19.5" customHeight="1">
      <c r="A50" s="28" t="s">
        <v>11</v>
      </c>
      <c r="B50" s="12"/>
      <c r="C50" s="12">
        <v>99675379581</v>
      </c>
      <c r="D50" s="13"/>
      <c r="E50" s="14"/>
    </row>
    <row r="51" spans="1:5" s="15" customFormat="1" ht="19.5" customHeight="1">
      <c r="A51" s="28"/>
      <c r="B51" s="12"/>
      <c r="C51" s="12"/>
      <c r="D51" s="13"/>
      <c r="E51" s="14"/>
    </row>
    <row r="52" spans="1:5" s="15" customFormat="1" ht="19.5" customHeight="1">
      <c r="A52" s="28"/>
      <c r="B52" s="12"/>
      <c r="C52" s="12"/>
      <c r="D52" s="13"/>
      <c r="E52" s="14"/>
    </row>
    <row r="53" spans="1:5" s="15" customFormat="1" ht="19.5" customHeight="1">
      <c r="A53" s="28"/>
      <c r="B53" s="12"/>
      <c r="C53" s="12"/>
      <c r="D53" s="13"/>
      <c r="E53" s="14"/>
    </row>
    <row r="54" spans="1:5" s="6" customFormat="1" ht="19.5" customHeight="1">
      <c r="A54" s="7"/>
      <c r="B54" s="8"/>
      <c r="C54" s="8"/>
      <c r="D54" s="9"/>
      <c r="E54" s="10"/>
    </row>
    <row r="55" spans="1:5" s="6" customFormat="1" ht="19.5" customHeight="1">
      <c r="A55" s="7"/>
      <c r="B55" s="8"/>
      <c r="C55" s="8"/>
      <c r="D55" s="9"/>
      <c r="E55" s="10"/>
    </row>
    <row r="56" spans="1:5" s="6" customFormat="1" ht="19.5" customHeight="1">
      <c r="A56" s="7"/>
      <c r="B56" s="8"/>
      <c r="C56" s="8"/>
      <c r="D56" s="9"/>
      <c r="E56" s="10"/>
    </row>
    <row r="57" spans="1:5" s="6" customFormat="1" ht="19.5" customHeight="1">
      <c r="A57" s="7"/>
      <c r="B57" s="8"/>
      <c r="C57" s="8"/>
      <c r="D57" s="9"/>
      <c r="E57" s="10"/>
    </row>
    <row r="58" spans="1:5" s="6" customFormat="1" ht="19.5" customHeight="1">
      <c r="A58" s="7"/>
      <c r="B58" s="8"/>
      <c r="C58" s="8"/>
      <c r="D58" s="9"/>
      <c r="E58" s="10"/>
    </row>
    <row r="59" spans="1:5" s="6" customFormat="1" ht="19.5" customHeight="1" hidden="1">
      <c r="A59" s="7"/>
      <c r="B59" s="8"/>
      <c r="C59" s="8"/>
      <c r="D59" s="9"/>
      <c r="E59" s="10"/>
    </row>
    <row r="60" spans="1:5" s="6" customFormat="1" ht="19.5" customHeight="1" hidden="1">
      <c r="A60" s="7"/>
      <c r="B60" s="8"/>
      <c r="C60" s="8"/>
      <c r="D60" s="9"/>
      <c r="E60" s="10"/>
    </row>
    <row r="61" spans="1:5" s="6" customFormat="1" ht="19.5" customHeight="1" hidden="1">
      <c r="A61" s="7"/>
      <c r="B61" s="8"/>
      <c r="C61" s="8"/>
      <c r="D61" s="9"/>
      <c r="E61" s="10"/>
    </row>
    <row r="62" spans="1:5" s="6" customFormat="1" ht="19.5" customHeight="1" hidden="1">
      <c r="A62" s="7"/>
      <c r="B62" s="8"/>
      <c r="C62" s="8"/>
      <c r="D62" s="9"/>
      <c r="E62" s="10"/>
    </row>
    <row r="63" spans="1:5" s="6" customFormat="1" ht="19.5" customHeight="1" hidden="1">
      <c r="A63" s="7"/>
      <c r="B63" s="8"/>
      <c r="C63" s="8"/>
      <c r="D63" s="9"/>
      <c r="E63" s="10"/>
    </row>
    <row r="64" spans="1:5" s="6" customFormat="1" ht="19.5" customHeight="1" hidden="1">
      <c r="A64" s="7"/>
      <c r="B64" s="8"/>
      <c r="C64" s="8"/>
      <c r="D64" s="9"/>
      <c r="E64" s="10"/>
    </row>
    <row r="65" spans="1:5" s="6" customFormat="1" ht="19.5" customHeight="1" hidden="1">
      <c r="A65" s="7"/>
      <c r="B65" s="8"/>
      <c r="C65" s="8"/>
      <c r="D65" s="9"/>
      <c r="E65" s="10"/>
    </row>
    <row r="66" spans="1:5" s="6" customFormat="1" ht="19.5" customHeight="1">
      <c r="A66" s="7"/>
      <c r="B66" s="8"/>
      <c r="C66" s="8"/>
      <c r="D66" s="9"/>
      <c r="E66" s="10"/>
    </row>
    <row r="67" spans="1:5" s="6" customFormat="1" ht="19.5" customHeight="1">
      <c r="A67" s="7"/>
      <c r="B67" s="8"/>
      <c r="C67" s="8"/>
      <c r="D67" s="9"/>
      <c r="E67" s="10"/>
    </row>
    <row r="68" spans="1:5" s="6" customFormat="1" ht="19.5" customHeight="1">
      <c r="A68" s="7"/>
      <c r="B68" s="8"/>
      <c r="C68" s="8"/>
      <c r="D68" s="9"/>
      <c r="E68" s="10"/>
    </row>
    <row r="69" spans="1:5" s="6" customFormat="1" ht="19.5" customHeight="1">
      <c r="A69" s="7"/>
      <c r="B69" s="8"/>
      <c r="C69" s="8"/>
      <c r="D69" s="9"/>
      <c r="E69" s="10"/>
    </row>
    <row r="70" spans="1:5" s="6" customFormat="1" ht="19.5" customHeight="1">
      <c r="A70" s="7"/>
      <c r="B70" s="8"/>
      <c r="C70" s="8"/>
      <c r="D70" s="9"/>
      <c r="E70" s="10"/>
    </row>
    <row r="71" spans="1:5" s="6" customFormat="1" ht="19.5" customHeight="1">
      <c r="A71" s="7"/>
      <c r="B71" s="8"/>
      <c r="C71" s="8"/>
      <c r="D71" s="9"/>
      <c r="E71" s="10"/>
    </row>
    <row r="72" spans="1:5" s="6" customFormat="1" ht="19.5" customHeight="1">
      <c r="A72" s="7"/>
      <c r="B72" s="8"/>
      <c r="C72" s="8"/>
      <c r="D72" s="9"/>
      <c r="E72" s="10"/>
    </row>
    <row r="73" spans="1:5" s="6" customFormat="1" ht="19.5" customHeight="1">
      <c r="A73" s="7"/>
      <c r="B73" s="8"/>
      <c r="C73" s="8"/>
      <c r="D73" s="9"/>
      <c r="E73" s="10"/>
    </row>
    <row r="74" spans="1:5" s="6" customFormat="1" ht="19.5" customHeight="1">
      <c r="A74" s="7"/>
      <c r="B74" s="8"/>
      <c r="C74" s="8"/>
      <c r="D74" s="9"/>
      <c r="E74" s="10"/>
    </row>
    <row r="75" spans="1:5" s="6" customFormat="1" ht="12" customHeight="1">
      <c r="A75" s="7"/>
      <c r="B75" s="8"/>
      <c r="C75" s="8"/>
      <c r="D75" s="9"/>
      <c r="E75" s="10"/>
    </row>
    <row r="76" spans="1:5" s="19" customFormat="1" ht="19.5" customHeight="1" thickBot="1">
      <c r="A76" s="3" t="s">
        <v>12</v>
      </c>
      <c r="B76" s="17">
        <f>B43+B6</f>
        <v>425227829433.4399</v>
      </c>
      <c r="C76" s="17">
        <f>C43+C6</f>
        <v>427096091395.83997</v>
      </c>
      <c r="D76" s="17">
        <f>D43+D6</f>
        <v>1868261962.4001122</v>
      </c>
      <c r="E76" s="18"/>
    </row>
    <row r="77" ht="15" customHeight="1"/>
    <row r="78" s="6" customFormat="1" ht="15" customHeight="1">
      <c r="D78" s="20"/>
    </row>
    <row r="79" s="6" customFormat="1" ht="12.75">
      <c r="D79" s="11"/>
    </row>
    <row r="80" ht="15">
      <c r="A80" s="6"/>
    </row>
    <row r="81" ht="15">
      <c r="A81" s="6"/>
    </row>
    <row r="82" ht="15">
      <c r="A82" s="6"/>
    </row>
    <row r="83" ht="15">
      <c r="A83" s="6"/>
    </row>
    <row r="84" ht="15">
      <c r="A84" s="6"/>
    </row>
    <row r="85" ht="15">
      <c r="A85" s="6"/>
    </row>
    <row r="86" ht="15">
      <c r="A86" s="6"/>
    </row>
    <row r="87" ht="15">
      <c r="A87" s="6"/>
    </row>
    <row r="88" ht="15">
      <c r="A88" s="6"/>
    </row>
    <row r="89" ht="15">
      <c r="A89" s="6"/>
    </row>
    <row r="90" ht="15">
      <c r="A90" s="6"/>
    </row>
  </sheetData>
  <mergeCells count="5">
    <mergeCell ref="A1:E1"/>
    <mergeCell ref="A2:E2"/>
    <mergeCell ref="E4:E5"/>
    <mergeCell ref="B4:D4"/>
    <mergeCell ref="A4:A5"/>
  </mergeCells>
  <printOptions horizontalCentered="1"/>
  <pageMargins left="0.4330708661417323" right="0.16" top="0.7086614173228347" bottom="0.7086614173228347" header="0.3937007874015748" footer="0.5118110236220472"/>
  <pageSetup horizontalDpi="600" verticalDpi="600" orientation="portrait" pageOrder="overThenDown" paperSize="9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會計小組</dc:creator>
  <cp:keywords/>
  <dc:description/>
  <cp:lastModifiedBy>chin2593</cp:lastModifiedBy>
  <cp:lastPrinted>2013-04-22T09:55:42Z</cp:lastPrinted>
  <dcterms:created xsi:type="dcterms:W3CDTF">1998-07-17T03:08:58Z</dcterms:created>
  <dcterms:modified xsi:type="dcterms:W3CDTF">2013-04-25T07:55:09Z</dcterms:modified>
  <cp:category/>
  <cp:version/>
  <cp:contentType/>
  <cp:contentStatus/>
</cp:coreProperties>
</file>