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90" windowWidth="11700" windowHeight="5835" activeTab="0"/>
  </bookViews>
  <sheets>
    <sheet name="合計(保留核定)" sheetId="1" r:id="rId1"/>
  </sheets>
  <definedNames>
    <definedName name="_xlnm.Print_Area" localSheetId="0">'合計(保留核定)'!$A$1:$J$51</definedName>
  </definedNames>
  <calcPr fullCalcOnLoad="1"/>
</workbook>
</file>

<file path=xl/sharedStrings.xml><?xml version="1.0" encoding="utf-8"?>
<sst xmlns="http://schemas.openxmlformats.org/spreadsheetml/2006/main" count="54" uniqueCount="53">
  <si>
    <t>二、其他：</t>
  </si>
  <si>
    <t>中央政府公共債務表</t>
  </si>
  <si>
    <t>單位：新臺幣元</t>
  </si>
  <si>
    <t>公債及中長期借款餘額</t>
  </si>
  <si>
    <t>普通基金</t>
  </si>
  <si>
    <t>非營業特種基金</t>
  </si>
  <si>
    <t>合計</t>
  </si>
  <si>
    <t>　截至本年度止實際舉借之未償債務餘額</t>
  </si>
  <si>
    <t xml:space="preserve">          國內舉借數</t>
  </si>
  <si>
    <t xml:space="preserve">          國外舉借數</t>
  </si>
  <si>
    <r>
      <t xml:space="preserve">   加：未舉借預算淨保留數(註二</t>
    </r>
    <r>
      <rPr>
        <sz val="12"/>
        <rFont val="新細明體"/>
        <family val="1"/>
      </rPr>
      <t>1)</t>
    </r>
  </si>
  <si>
    <t>　截至本年度止之未償債務餘額決算數</t>
  </si>
  <si>
    <r>
      <t xml:space="preserve">  減：不列債限管制自償性債務(註二</t>
    </r>
    <r>
      <rPr>
        <sz val="12"/>
        <rFont val="新細明體"/>
        <family val="1"/>
      </rPr>
      <t>2)</t>
    </r>
  </si>
  <si>
    <t>受債限管制未償餘額決算數(註一1及註二3)</t>
  </si>
  <si>
    <t>本年度舉借公債及中長期借款</t>
  </si>
  <si>
    <t>普通基金</t>
  </si>
  <si>
    <t>非營業特種基金</t>
  </si>
  <si>
    <t>合計</t>
  </si>
  <si>
    <r>
      <t>　本年度實際舉借數</t>
    </r>
    <r>
      <rPr>
        <sz val="12"/>
        <rFont val="新細明體"/>
        <family val="1"/>
      </rPr>
      <t>(註二4)</t>
    </r>
  </si>
  <si>
    <t xml:space="preserve">        國內舉借數</t>
  </si>
  <si>
    <t xml:space="preserve">        國外舉借數</t>
  </si>
  <si>
    <r>
      <t xml:space="preserve">    減：本年度債務之償還數(註二</t>
    </r>
    <r>
      <rPr>
        <sz val="12"/>
        <rFont val="新細明體"/>
        <family val="1"/>
      </rPr>
      <t>5)</t>
    </r>
  </si>
  <si>
    <t>　本年度淨舉借數</t>
  </si>
  <si>
    <t xml:space="preserve">    加：本年度強制還本數</t>
  </si>
  <si>
    <r>
      <t>　　　本年度未舉借預算淨保留數(註二</t>
    </r>
    <r>
      <rPr>
        <sz val="12"/>
        <rFont val="新細明體"/>
        <family val="1"/>
      </rPr>
      <t xml:space="preserve">6) </t>
    </r>
    <r>
      <rPr>
        <u val="single"/>
        <sz val="12"/>
        <rFont val="新細明體"/>
        <family val="1"/>
      </rPr>
      <t xml:space="preserve"> </t>
    </r>
  </si>
  <si>
    <t>　本年度舉借決算數</t>
  </si>
  <si>
    <r>
      <t xml:space="preserve">    減：本年度不列債限管制債務(註二</t>
    </r>
    <r>
      <rPr>
        <sz val="12"/>
        <rFont val="新細明體"/>
        <family val="1"/>
      </rPr>
      <t>7)</t>
    </r>
  </si>
  <si>
    <t>受債限管制年度舉借決算數(註一2)</t>
  </si>
  <si>
    <t>國庫券及短期借款餘額</t>
  </si>
  <si>
    <t>普通基金</t>
  </si>
  <si>
    <t>非營業特種基金</t>
  </si>
  <si>
    <t>合計</t>
  </si>
  <si>
    <t>截至本年度止未償債務餘額決算數(註一3)</t>
  </si>
  <si>
    <t>截至本年度止未償債務餘額決算數</t>
  </si>
  <si>
    <t>本年度付息決算數</t>
  </si>
  <si>
    <t>　　普通基金</t>
  </si>
  <si>
    <t>　　非營業特種基金</t>
  </si>
  <si>
    <t>註：</t>
  </si>
  <si>
    <t>一、依據公共債務法規定之債務比率說明：</t>
  </si>
  <si>
    <t>4.普通基金包括總預算、特別預算，另債務基金辦理普通基金舉新債還舊債數亦列入普通基金表達。</t>
  </si>
  <si>
    <t>1.未舉借預算淨保留數，係本年度暨以前年度債務之舉借保留數減債務之償還保留數。</t>
  </si>
  <si>
    <t>2.不列債限管制自償性債務，係依據公共債務法規定有特定財源用以償債之本年度暨以前年度未償債務。</t>
  </si>
  <si>
    <t>3.普通基金受債限管制未償餘額決算數與債款目錄所列未償債務餘額相符。</t>
  </si>
  <si>
    <r>
      <t>5.本年度債務之償還數，含舉新債還舊債數，惟不含以前年度債務之償還保留數於本年度償還數</t>
    </r>
    <r>
      <rPr>
        <sz val="12"/>
        <rFont val="新細明體"/>
        <family val="1"/>
      </rPr>
      <t>0元。</t>
    </r>
  </si>
  <si>
    <t>6.本年度未舉借預算淨保留數，係本年度債務之舉借保留數減債務之償還保留數。</t>
  </si>
  <si>
    <t>7.本年度依法律不列債限管制債務說明：</t>
  </si>
  <si>
    <r>
      <t>中華民國1</t>
    </r>
    <r>
      <rPr>
        <sz val="12"/>
        <rFont val="新細明體"/>
        <family val="1"/>
      </rPr>
      <t>0</t>
    </r>
    <r>
      <rPr>
        <sz val="12"/>
        <rFont val="新細明體"/>
        <family val="1"/>
      </rPr>
      <t>2</t>
    </r>
    <r>
      <rPr>
        <sz val="12"/>
        <rFont val="新細明體"/>
        <family val="1"/>
      </rPr>
      <t>年度</t>
    </r>
  </si>
  <si>
    <r>
      <t>1.公債及中長期借款未償債務餘額預算數，占前3年度名目國民生產毛額平均數不得超過40％，截至本年止比率為</t>
    </r>
    <r>
      <rPr>
        <sz val="12"/>
        <rFont val="新細明體"/>
        <family val="1"/>
      </rPr>
      <t>36.</t>
    </r>
    <r>
      <rPr>
        <sz val="12"/>
        <rFont val="新細明體"/>
        <family val="1"/>
      </rPr>
      <t>36</t>
    </r>
    <r>
      <rPr>
        <sz val="12"/>
        <rFont val="新細明體"/>
        <family val="1"/>
      </rPr>
      <t>％。</t>
    </r>
  </si>
  <si>
    <r>
      <t>2.公債及中長期借款年度舉借預算數，占總預算及特別預算歲出總額不得超過15％，本年度比率為</t>
    </r>
    <r>
      <rPr>
        <sz val="12"/>
        <rFont val="新細明體"/>
        <family val="1"/>
      </rPr>
      <t>1</t>
    </r>
    <r>
      <rPr>
        <sz val="12"/>
        <rFont val="新細明體"/>
        <family val="1"/>
      </rPr>
      <t>0</t>
    </r>
    <r>
      <rPr>
        <sz val="12"/>
        <rFont val="新細明體"/>
        <family val="1"/>
      </rPr>
      <t>.7</t>
    </r>
    <r>
      <rPr>
        <sz val="12"/>
        <rFont val="新細明體"/>
        <family val="1"/>
      </rPr>
      <t>1</t>
    </r>
    <r>
      <rPr>
        <sz val="12"/>
        <rFont val="新細明體"/>
        <family val="1"/>
      </rPr>
      <t>％。</t>
    </r>
  </si>
  <si>
    <r>
      <t>3.國庫券及短期借款未償債務餘額，占總預算及特別預算歲出總額不得超過15％，截至本年度止比率為</t>
    </r>
    <r>
      <rPr>
        <sz val="12"/>
        <rFont val="新細明體"/>
        <family val="1"/>
      </rPr>
      <t>1</t>
    </r>
    <r>
      <rPr>
        <sz val="12"/>
        <rFont val="新細明體"/>
        <family val="1"/>
      </rPr>
      <t>1</t>
    </r>
    <r>
      <rPr>
        <sz val="12"/>
        <rFont val="新細明體"/>
        <family val="1"/>
      </rPr>
      <t>.</t>
    </r>
    <r>
      <rPr>
        <sz val="12"/>
        <rFont val="新細明體"/>
        <family val="1"/>
      </rPr>
      <t>20</t>
    </r>
    <r>
      <rPr>
        <sz val="12"/>
        <rFont val="新細明體"/>
        <family val="1"/>
      </rPr>
      <t>％。</t>
    </r>
  </si>
  <si>
    <r>
      <t>4.本年度實際舉借數，含舉新債還舊債數，惟不含以前年度債務之舉借保留數於本年度舉借數</t>
    </r>
    <r>
      <rPr>
        <sz val="12"/>
        <rFont val="新細明體"/>
        <family val="1"/>
      </rPr>
      <t>287.65</t>
    </r>
    <r>
      <rPr>
        <sz val="12"/>
        <rFont val="新細明體"/>
        <family val="1"/>
      </rPr>
      <t>億元。</t>
    </r>
  </si>
  <si>
    <r>
      <t xml:space="preserve">  </t>
    </r>
    <r>
      <rPr>
        <sz val="12"/>
        <rFont val="新細明體"/>
        <family val="1"/>
      </rPr>
      <t xml:space="preserve"> 易淹水地區水患治理計畫第3期特別預算依「水患治理特別條例」第4條規定舉借之</t>
    </r>
    <r>
      <rPr>
        <sz val="12"/>
        <rFont val="新細明體"/>
        <family val="1"/>
      </rPr>
      <t>261.62</t>
    </r>
    <r>
      <rPr>
        <sz val="12"/>
        <rFont val="新細明體"/>
        <family val="1"/>
      </rPr>
      <t>億元（含保留數）。</t>
    </r>
  </si>
  <si>
    <r>
      <t>8.截至本年度止，非營業特種基金財務融通保證債務為</t>
    </r>
    <r>
      <rPr>
        <sz val="12"/>
        <rFont val="新細明體"/>
        <family val="1"/>
      </rPr>
      <t>30</t>
    </r>
    <r>
      <rPr>
        <sz val="12"/>
        <rFont val="新細明體"/>
        <family val="1"/>
      </rPr>
      <t>億</t>
    </r>
    <r>
      <rPr>
        <sz val="12"/>
        <rFont val="新細明體"/>
        <family val="1"/>
      </rPr>
      <t>2,983</t>
    </r>
    <r>
      <rPr>
        <sz val="12"/>
        <rFont val="新細明體"/>
        <family val="1"/>
      </rPr>
      <t>萬</t>
    </r>
    <r>
      <rPr>
        <sz val="12"/>
        <rFont val="新細明體"/>
        <family val="1"/>
      </rPr>
      <t>8,151</t>
    </r>
    <r>
      <rPr>
        <sz val="12"/>
        <rFont val="新細明體"/>
        <family val="1"/>
      </rPr>
      <t>元。</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</si>
</sst>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 numFmtId="179" formatCode="_-* #,##0.0_-;\-* #,##0.0_-;_-* &quot;-&quot;??_-;_-@_-"/>
    <numFmt numFmtId="180" formatCode="_-* #,##0_-;\-* #,##0_-;_-* &quot;-&quot;??_-;_-@_-"/>
  </numFmts>
  <fonts count="13">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10"/>
      <name val="新細明體"/>
      <family val="1"/>
    </font>
    <font>
      <b/>
      <sz val="14"/>
      <name val="新細明體"/>
      <family val="1"/>
    </font>
    <font>
      <b/>
      <sz val="12"/>
      <name val="新細明體"/>
      <family val="1"/>
    </font>
    <font>
      <u val="single"/>
      <sz val="12"/>
      <name val="新細明體"/>
      <family val="1"/>
    </font>
    <font>
      <sz val="14"/>
      <name val="新細明體"/>
      <family val="1"/>
    </font>
    <font>
      <sz val="10"/>
      <name val="新細明體"/>
      <family val="1"/>
    </font>
    <font>
      <b/>
      <u val="single"/>
      <sz val="24"/>
      <name val="新細明體"/>
      <family val="1"/>
    </font>
    <font>
      <b/>
      <sz val="24"/>
      <name val="新細明體"/>
      <family val="1"/>
    </font>
    <font>
      <sz val="24"/>
      <name val="新細明體"/>
      <family val="1"/>
    </font>
  </fonts>
  <fills count="2">
    <fill>
      <patternFill/>
    </fill>
    <fill>
      <patternFill patternType="gray125"/>
    </fill>
  </fills>
  <borders count="24">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slantDashDot"/>
    </border>
    <border>
      <left>
        <color indexed="63"/>
      </left>
      <right>
        <color indexed="63"/>
      </right>
      <top>
        <color indexed="63"/>
      </top>
      <bottom style="slantDashDot"/>
    </border>
    <border>
      <left>
        <color indexed="63"/>
      </left>
      <right style="thin"/>
      <top>
        <color indexed="63"/>
      </top>
      <bottom style="slantDashDot"/>
    </border>
    <border>
      <left style="thin"/>
      <right style="thin"/>
      <top style="slantDashDot"/>
      <bottom style="thin"/>
    </border>
    <border>
      <left>
        <color indexed="63"/>
      </left>
      <right>
        <color indexed="63"/>
      </right>
      <top style="thin"/>
      <bottom style="double"/>
    </border>
    <border>
      <left style="thin"/>
      <right>
        <color indexed="63"/>
      </right>
      <top>
        <color indexed="63"/>
      </top>
      <bottom style="thin"/>
    </border>
    <border>
      <left style="thin"/>
      <right>
        <color indexed="63"/>
      </right>
      <top style="slantDashDot"/>
      <bottom>
        <color indexed="63"/>
      </bottom>
    </border>
    <border>
      <left>
        <color indexed="63"/>
      </left>
      <right>
        <color indexed="63"/>
      </right>
      <top style="slantDashDot"/>
      <bottom style="thin"/>
    </border>
    <border>
      <left style="thin"/>
      <right>
        <color indexed="63"/>
      </right>
      <top style="slantDashDot"/>
      <bottom style="thin"/>
    </border>
    <border>
      <left>
        <color indexed="63"/>
      </left>
      <right style="thin"/>
      <top style="slantDashDot"/>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97">
    <xf numFmtId="0" fontId="0" fillId="0" borderId="0" xfId="0" applyAlignment="1">
      <alignment/>
    </xf>
    <xf numFmtId="0" fontId="5" fillId="0" borderId="1" xfId="0" applyFont="1" applyBorder="1" applyAlignment="1">
      <alignment horizontal="center"/>
    </xf>
    <xf numFmtId="0" fontId="4" fillId="0" borderId="0" xfId="0" applyFont="1" applyBorder="1" applyAlignment="1">
      <alignment/>
    </xf>
    <xf numFmtId="0" fontId="4" fillId="0" borderId="0" xfId="0" applyFont="1" applyAlignment="1">
      <alignment/>
    </xf>
    <xf numFmtId="0" fontId="6" fillId="0" borderId="2" xfId="0" applyFont="1" applyFill="1" applyBorder="1" applyAlignment="1">
      <alignment/>
    </xf>
    <xf numFmtId="0" fontId="6"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Fill="1" applyBorder="1" applyAlignment="1">
      <alignment/>
    </xf>
    <xf numFmtId="0" fontId="8" fillId="0" borderId="6" xfId="0" applyFont="1" applyFill="1" applyBorder="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top"/>
    </xf>
    <xf numFmtId="0" fontId="0" fillId="0" borderId="0" xfId="0" applyFont="1" applyAlignment="1">
      <alignment/>
    </xf>
    <xf numFmtId="43" fontId="9" fillId="0" borderId="7" xfId="0" applyNumberFormat="1" applyFont="1" applyFill="1" applyBorder="1" applyAlignment="1">
      <alignment/>
    </xf>
    <xf numFmtId="0" fontId="0" fillId="0" borderId="0" xfId="0" applyFont="1" applyAlignment="1">
      <alignment vertical="top" wrapText="1"/>
    </xf>
    <xf numFmtId="0" fontId="0" fillId="0" borderId="8" xfId="0" applyFont="1" applyBorder="1" applyAlignment="1">
      <alignment horizontal="center"/>
    </xf>
    <xf numFmtId="0" fontId="0" fillId="0" borderId="4" xfId="0" applyFont="1" applyBorder="1" applyAlignment="1">
      <alignment horizontal="center"/>
    </xf>
    <xf numFmtId="0" fontId="0" fillId="0" borderId="5" xfId="0" applyFont="1" applyFill="1" applyBorder="1" applyAlignment="1">
      <alignment/>
    </xf>
    <xf numFmtId="0" fontId="0" fillId="0" borderId="6" xfId="0" applyFont="1" applyFill="1" applyBorder="1" applyAlignment="1">
      <alignment/>
    </xf>
    <xf numFmtId="176" fontId="9" fillId="0" borderId="9" xfId="0" applyNumberFormat="1" applyFont="1" applyFill="1" applyBorder="1" applyAlignment="1">
      <alignment/>
    </xf>
    <xf numFmtId="0" fontId="0" fillId="0" borderId="9" xfId="0" applyFont="1" applyBorder="1" applyAlignment="1">
      <alignment horizontal="center"/>
    </xf>
    <xf numFmtId="0" fontId="0" fillId="0" borderId="9" xfId="0" applyFont="1" applyBorder="1" applyAlignment="1">
      <alignment horizontal="right"/>
    </xf>
    <xf numFmtId="0" fontId="0" fillId="0" borderId="6" xfId="0" applyFont="1" applyBorder="1" applyAlignment="1">
      <alignment/>
    </xf>
    <xf numFmtId="176" fontId="9" fillId="0" borderId="8" xfId="0" applyNumberFormat="1" applyFont="1" applyFill="1" applyBorder="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176" fontId="9" fillId="0" borderId="9" xfId="0" applyNumberFormat="1" applyFont="1" applyBorder="1" applyAlignment="1">
      <alignment/>
    </xf>
    <xf numFmtId="176" fontId="9" fillId="0" borderId="12" xfId="0" applyNumberFormat="1" applyFont="1" applyFill="1" applyBorder="1" applyAlignment="1">
      <alignment/>
    </xf>
    <xf numFmtId="176" fontId="9" fillId="0" borderId="7" xfId="0" applyNumberFormat="1" applyFont="1" applyBorder="1" applyAlignment="1">
      <alignment/>
    </xf>
    <xf numFmtId="0" fontId="0" fillId="0" borderId="0" xfId="0" applyFont="1" applyBorder="1" applyAlignment="1">
      <alignment horizontal="center"/>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horizontal="center"/>
    </xf>
    <xf numFmtId="0" fontId="0" fillId="0" borderId="6" xfId="0" applyFont="1" applyFill="1" applyBorder="1" applyAlignment="1">
      <alignment/>
    </xf>
    <xf numFmtId="0" fontId="0" fillId="0" borderId="6" xfId="0" applyFont="1" applyBorder="1" applyAlignment="1">
      <alignment/>
    </xf>
    <xf numFmtId="0" fontId="0" fillId="0" borderId="6" xfId="0" applyFont="1" applyFill="1" applyBorder="1" applyAlignment="1">
      <alignment/>
    </xf>
    <xf numFmtId="0" fontId="0" fillId="0" borderId="0" xfId="0" applyFont="1" applyFill="1" applyBorder="1" applyAlignment="1">
      <alignment/>
    </xf>
    <xf numFmtId="0" fontId="0" fillId="0" borderId="11" xfId="0" applyFont="1" applyBorder="1" applyAlignment="1">
      <alignment/>
    </xf>
    <xf numFmtId="0" fontId="0" fillId="0" borderId="2" xfId="0" applyFont="1" applyFill="1" applyBorder="1" applyAlignment="1">
      <alignment wrapText="1"/>
    </xf>
    <xf numFmtId="176" fontId="9" fillId="0" borderId="17" xfId="0" applyNumberFormat="1" applyFont="1" applyBorder="1" applyAlignment="1">
      <alignment/>
    </xf>
    <xf numFmtId="0" fontId="6" fillId="0" borderId="18" xfId="0" applyFont="1" applyFill="1" applyBorder="1" applyAlignment="1">
      <alignment/>
    </xf>
    <xf numFmtId="0" fontId="6" fillId="0" borderId="9" xfId="0" applyFont="1" applyFill="1" applyBorder="1" applyAlignment="1">
      <alignment/>
    </xf>
    <xf numFmtId="0" fontId="0" fillId="0" borderId="9" xfId="0" applyFont="1" applyBorder="1" applyAlignment="1">
      <alignment/>
    </xf>
    <xf numFmtId="0" fontId="0" fillId="0" borderId="9" xfId="0" applyFont="1" applyBorder="1" applyAlignment="1">
      <alignment/>
    </xf>
    <xf numFmtId="0" fontId="0" fillId="0" borderId="12" xfId="0" applyFont="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0" xfId="0" applyFont="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2" xfId="0" applyFont="1" applyFill="1" applyBorder="1" applyAlignment="1">
      <alignment/>
    </xf>
    <xf numFmtId="176" fontId="9" fillId="0" borderId="9" xfId="0" applyNumberFormat="1" applyFont="1" applyBorder="1" applyAlignment="1">
      <alignment shrinkToFit="1"/>
    </xf>
    <xf numFmtId="0" fontId="0" fillId="0" borderId="11" xfId="0" applyFont="1" applyBorder="1" applyAlignment="1">
      <alignment horizontal="center"/>
    </xf>
    <xf numFmtId="0" fontId="0" fillId="0" borderId="2" xfId="0" applyFont="1" applyBorder="1" applyAlignment="1">
      <alignment/>
    </xf>
    <xf numFmtId="0" fontId="0" fillId="0" borderId="18" xfId="0" applyFont="1" applyBorder="1" applyAlignment="1">
      <alignment wrapText="1"/>
    </xf>
    <xf numFmtId="0" fontId="0" fillId="0" borderId="9" xfId="0" applyFont="1" applyBorder="1" applyAlignment="1">
      <alignment wrapText="1"/>
    </xf>
    <xf numFmtId="0" fontId="0" fillId="0" borderId="9" xfId="0" applyFont="1" applyBorder="1" applyAlignment="1">
      <alignment/>
    </xf>
    <xf numFmtId="0" fontId="0" fillId="0" borderId="12" xfId="0" applyFont="1" applyBorder="1" applyAlignment="1">
      <alignment/>
    </xf>
    <xf numFmtId="0" fontId="0" fillId="0" borderId="0" xfId="0" applyFont="1" applyBorder="1" applyAlignment="1">
      <alignment wrapText="1"/>
    </xf>
    <xf numFmtId="178" fontId="9" fillId="0" borderId="9" xfId="0" applyNumberFormat="1" applyFont="1" applyBorder="1" applyAlignment="1">
      <alignment/>
    </xf>
    <xf numFmtId="178" fontId="0" fillId="0" borderId="0" xfId="0" applyNumberFormat="1" applyFont="1" applyBorder="1" applyAlignment="1">
      <alignment/>
    </xf>
    <xf numFmtId="178" fontId="9" fillId="0" borderId="12" xfId="0" applyNumberFormat="1" applyFont="1" applyFill="1" applyBorder="1" applyAlignment="1">
      <alignment/>
    </xf>
    <xf numFmtId="0" fontId="0" fillId="0" borderId="0" xfId="0" applyFont="1" applyFill="1" applyBorder="1" applyAlignment="1">
      <alignment vertical="top" wrapText="1"/>
    </xf>
    <xf numFmtId="0" fontId="0" fillId="0" borderId="0" xfId="15" applyFont="1" applyAlignment="1">
      <alignment wrapText="1"/>
      <protection/>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2" xfId="0" applyFont="1" applyBorder="1" applyAlignment="1">
      <alignment/>
    </xf>
    <xf numFmtId="0" fontId="0" fillId="0" borderId="0" xfId="0" applyFont="1" applyAlignment="1">
      <alignment wrapText="1"/>
    </xf>
    <xf numFmtId="0" fontId="0" fillId="0" borderId="0" xfId="0" applyFont="1" applyFill="1" applyBorder="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Font="1" applyAlignment="1">
      <alignment horizontal="center"/>
    </xf>
  </cellXfs>
  <cellStyles count="9">
    <cellStyle name="Normal" xfId="0"/>
    <cellStyle name="一般_96公共債務表-給一科(院編)(final)"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showGridLines="0" tabSelected="1" zoomScaleSheetLayoutView="100" workbookViewId="0" topLeftCell="A1">
      <selection activeCell="A59" sqref="A59"/>
    </sheetView>
  </sheetViews>
  <sheetFormatPr defaultColWidth="9.00390625" defaultRowHeight="16.5"/>
  <cols>
    <col min="1" max="1" width="42.25390625" style="3" customWidth="1"/>
    <col min="2" max="2" width="16.375" style="3" bestFit="1" customWidth="1"/>
    <col min="3" max="3" width="0.6171875" style="3" customWidth="1"/>
    <col min="4" max="4" width="14.625" style="3" customWidth="1"/>
    <col min="5" max="5" width="0.74609375" style="3" customWidth="1"/>
    <col min="6" max="6" width="15.375" style="3" bestFit="1" customWidth="1"/>
    <col min="7" max="7" width="0.5" style="3" customWidth="1"/>
    <col min="8" max="8" width="15.625" style="3" customWidth="1"/>
    <col min="9" max="9" width="0.74609375" style="3" customWidth="1"/>
    <col min="10" max="10" width="16.125" style="3" bestFit="1" customWidth="1"/>
    <col min="11" max="16384" width="9.00390625" style="3" customWidth="1"/>
  </cols>
  <sheetData>
    <row r="1" spans="1:10" s="13" customFormat="1" ht="32.25">
      <c r="A1" s="93" t="s">
        <v>1</v>
      </c>
      <c r="B1" s="94"/>
      <c r="C1" s="94"/>
      <c r="D1" s="95"/>
      <c r="E1" s="95"/>
      <c r="F1" s="95"/>
      <c r="G1" s="95"/>
      <c r="H1" s="95"/>
      <c r="I1" s="95"/>
      <c r="J1" s="95"/>
    </row>
    <row r="2" spans="1:10" s="13" customFormat="1" ht="16.5">
      <c r="A2" s="96" t="s">
        <v>46</v>
      </c>
      <c r="B2" s="96"/>
      <c r="C2" s="96"/>
      <c r="D2" s="96"/>
      <c r="E2" s="96"/>
      <c r="F2" s="96"/>
      <c r="G2" s="96"/>
      <c r="H2" s="96"/>
      <c r="I2" s="96"/>
      <c r="J2" s="96"/>
    </row>
    <row r="3" spans="1:10" s="18" customFormat="1" ht="16.5">
      <c r="A3" s="28"/>
      <c r="B3" s="28"/>
      <c r="C3" s="28"/>
      <c r="D3" s="28"/>
      <c r="E3" s="28"/>
      <c r="F3" s="28"/>
      <c r="G3" s="28"/>
      <c r="H3" s="28"/>
      <c r="I3" s="28"/>
      <c r="J3" s="29" t="s">
        <v>2</v>
      </c>
    </row>
    <row r="4" spans="1:10" s="13" customFormat="1" ht="24.75" customHeight="1">
      <c r="A4" s="1" t="s">
        <v>3</v>
      </c>
      <c r="B4" s="86" t="s">
        <v>4</v>
      </c>
      <c r="C4" s="87"/>
      <c r="D4" s="87"/>
      <c r="E4" s="88"/>
      <c r="F4" s="86" t="s">
        <v>5</v>
      </c>
      <c r="G4" s="87"/>
      <c r="H4" s="87"/>
      <c r="I4" s="88"/>
      <c r="J4" s="24" t="s">
        <v>6</v>
      </c>
    </row>
    <row r="5" spans="1:10" s="13" customFormat="1" ht="23.25" customHeight="1">
      <c r="A5" s="25" t="s">
        <v>7</v>
      </c>
      <c r="B5" s="26"/>
      <c r="C5" s="26"/>
      <c r="D5" s="27">
        <f>B7+B6</f>
        <v>5122287800000</v>
      </c>
      <c r="E5" s="30"/>
      <c r="F5" s="30"/>
      <c r="G5" s="30"/>
      <c r="H5" s="27">
        <f>F7+F6</f>
        <v>303330713068</v>
      </c>
      <c r="I5" s="30"/>
      <c r="J5" s="31">
        <f>D5+H5</f>
        <v>5425618513068</v>
      </c>
    </row>
    <row r="6" spans="1:10" ht="23.25" customHeight="1">
      <c r="A6" s="32" t="s">
        <v>8</v>
      </c>
      <c r="B6" s="27">
        <v>5122287800000</v>
      </c>
      <c r="C6" s="33"/>
      <c r="D6" s="34"/>
      <c r="E6" s="35"/>
      <c r="F6" s="27">
        <v>303330713068</v>
      </c>
      <c r="G6" s="35"/>
      <c r="H6" s="34"/>
      <c r="I6" s="35"/>
      <c r="J6" s="36"/>
    </row>
    <row r="7" spans="1:10" s="13" customFormat="1" ht="23.25" customHeight="1">
      <c r="A7" s="32" t="s">
        <v>9</v>
      </c>
      <c r="B7" s="21">
        <v>0</v>
      </c>
      <c r="C7" s="33"/>
      <c r="D7" s="34"/>
      <c r="E7" s="35"/>
      <c r="F7" s="21">
        <v>0</v>
      </c>
      <c r="G7" s="35"/>
      <c r="H7" s="34"/>
      <c r="I7" s="35"/>
      <c r="J7" s="37"/>
    </row>
    <row r="8" spans="1:10" s="13" customFormat="1" ht="23.25" customHeight="1">
      <c r="A8" s="32" t="s">
        <v>10</v>
      </c>
      <c r="B8" s="33"/>
      <c r="C8" s="33"/>
      <c r="D8" s="38">
        <v>41731320966</v>
      </c>
      <c r="E8" s="35"/>
      <c r="F8" s="35"/>
      <c r="G8" s="35"/>
      <c r="H8" s="34"/>
      <c r="I8" s="35"/>
      <c r="J8" s="39">
        <f>D8</f>
        <v>41731320966</v>
      </c>
    </row>
    <row r="9" spans="1:10" s="13" customFormat="1" ht="23.25" customHeight="1">
      <c r="A9" s="32" t="s">
        <v>11</v>
      </c>
      <c r="B9" s="33"/>
      <c r="C9" s="33"/>
      <c r="D9" s="38">
        <f>D5+D8</f>
        <v>5164019120966</v>
      </c>
      <c r="E9" s="35"/>
      <c r="F9" s="35"/>
      <c r="G9" s="35"/>
      <c r="H9" s="27">
        <f>H5</f>
        <v>303330713068</v>
      </c>
      <c r="I9" s="35"/>
      <c r="J9" s="39">
        <f>D9+H9</f>
        <v>5467349834034</v>
      </c>
    </row>
    <row r="10" spans="1:10" s="13" customFormat="1" ht="23.25" customHeight="1">
      <c r="A10" s="32" t="s">
        <v>12</v>
      </c>
      <c r="B10" s="33"/>
      <c r="C10" s="33"/>
      <c r="D10" s="21">
        <v>0</v>
      </c>
      <c r="E10" s="35"/>
      <c r="F10" s="35"/>
      <c r="G10" s="35"/>
      <c r="H10" s="27">
        <f>H9</f>
        <v>303330713068</v>
      </c>
      <c r="I10" s="35"/>
      <c r="J10" s="39">
        <f>D10+H10</f>
        <v>303330713068</v>
      </c>
    </row>
    <row r="11" spans="1:10" s="13" customFormat="1" ht="23.25" customHeight="1">
      <c r="A11" s="4" t="s">
        <v>13</v>
      </c>
      <c r="B11" s="5"/>
      <c r="C11" s="5"/>
      <c r="D11" s="40">
        <f>D9-D10</f>
        <v>5164019120966</v>
      </c>
      <c r="E11" s="35"/>
      <c r="F11" s="35"/>
      <c r="G11" s="35"/>
      <c r="H11" s="21">
        <f>H9-H10</f>
        <v>0</v>
      </c>
      <c r="I11" s="41"/>
      <c r="J11" s="39">
        <f>D11+H11</f>
        <v>5164019120966</v>
      </c>
    </row>
    <row r="12" spans="1:10" ht="10.5" customHeight="1" thickBot="1">
      <c r="A12" s="42"/>
      <c r="B12" s="43"/>
      <c r="C12" s="43"/>
      <c r="D12" s="44"/>
      <c r="E12" s="44"/>
      <c r="F12" s="44"/>
      <c r="G12" s="44"/>
      <c r="H12" s="44"/>
      <c r="I12" s="44"/>
      <c r="J12" s="45"/>
    </row>
    <row r="13" spans="1:10" s="13" customFormat="1" ht="23.25" customHeight="1">
      <c r="A13" s="8" t="s">
        <v>14</v>
      </c>
      <c r="B13" s="82" t="s">
        <v>15</v>
      </c>
      <c r="C13" s="83"/>
      <c r="D13" s="83"/>
      <c r="E13" s="83"/>
      <c r="F13" s="84" t="s">
        <v>16</v>
      </c>
      <c r="G13" s="83"/>
      <c r="H13" s="83"/>
      <c r="I13" s="85"/>
      <c r="J13" s="46" t="s">
        <v>17</v>
      </c>
    </row>
    <row r="14" spans="1:10" s="13" customFormat="1" ht="23.25" customHeight="1">
      <c r="A14" s="25" t="s">
        <v>18</v>
      </c>
      <c r="B14" s="47"/>
      <c r="C14" s="48"/>
      <c r="D14" s="38">
        <f>B15+B16</f>
        <v>936022256392</v>
      </c>
      <c r="E14" s="30"/>
      <c r="F14" s="30"/>
      <c r="G14" s="30"/>
      <c r="H14" s="38">
        <f>F15+F16</f>
        <v>40100000000</v>
      </c>
      <c r="I14" s="30"/>
      <c r="J14" s="39">
        <f>D14+H14</f>
        <v>976122256392</v>
      </c>
    </row>
    <row r="15" spans="1:10" s="13" customFormat="1" ht="23.25" customHeight="1">
      <c r="A15" s="32" t="s">
        <v>19</v>
      </c>
      <c r="B15" s="27">
        <v>936022256392</v>
      </c>
      <c r="C15" s="34"/>
      <c r="D15" s="34"/>
      <c r="E15" s="35"/>
      <c r="F15" s="38">
        <v>40100000000</v>
      </c>
      <c r="G15" s="35"/>
      <c r="H15" s="34"/>
      <c r="I15" s="35"/>
      <c r="J15" s="37"/>
    </row>
    <row r="16" spans="1:10" s="13" customFormat="1" ht="23.25" customHeight="1">
      <c r="A16" s="32" t="s">
        <v>20</v>
      </c>
      <c r="B16" s="21">
        <v>0</v>
      </c>
      <c r="C16" s="34"/>
      <c r="D16" s="34"/>
      <c r="E16" s="35"/>
      <c r="F16" s="21">
        <v>0</v>
      </c>
      <c r="G16" s="35"/>
      <c r="H16" s="34"/>
      <c r="I16" s="35"/>
      <c r="J16" s="37"/>
    </row>
    <row r="17" spans="1:10" s="13" customFormat="1" ht="23.25" customHeight="1">
      <c r="A17" s="32" t="s">
        <v>21</v>
      </c>
      <c r="B17" s="49"/>
      <c r="C17" s="34"/>
      <c r="D17" s="38">
        <v>792000000000</v>
      </c>
      <c r="E17" s="35"/>
      <c r="F17" s="35"/>
      <c r="G17" s="35"/>
      <c r="H17" s="38">
        <v>100576588349</v>
      </c>
      <c r="I17" s="35"/>
      <c r="J17" s="39">
        <f>D17+H17</f>
        <v>892576588349</v>
      </c>
    </row>
    <row r="18" spans="1:10" s="13" customFormat="1" ht="23.25" customHeight="1">
      <c r="A18" s="32" t="s">
        <v>22</v>
      </c>
      <c r="B18" s="50"/>
      <c r="C18" s="34"/>
      <c r="D18" s="38">
        <f>D14-D17</f>
        <v>144022256392</v>
      </c>
      <c r="E18" s="35"/>
      <c r="F18" s="35"/>
      <c r="G18" s="35"/>
      <c r="H18" s="38">
        <f>H14-H17</f>
        <v>-60476588349</v>
      </c>
      <c r="I18" s="35"/>
      <c r="J18" s="39">
        <f>D18+H18</f>
        <v>83545668043</v>
      </c>
    </row>
    <row r="19" spans="1:11" s="13" customFormat="1" ht="23.25" customHeight="1">
      <c r="A19" s="32" t="s">
        <v>23</v>
      </c>
      <c r="B19" s="33"/>
      <c r="C19" s="33"/>
      <c r="D19" s="38">
        <v>77212500000</v>
      </c>
      <c r="E19" s="35"/>
      <c r="F19" s="34"/>
      <c r="G19" s="34"/>
      <c r="H19" s="34"/>
      <c r="I19" s="34"/>
      <c r="J19" s="51"/>
      <c r="K19" s="12"/>
    </row>
    <row r="20" spans="1:11" s="13" customFormat="1" ht="23.25" customHeight="1">
      <c r="A20" s="52" t="s">
        <v>24</v>
      </c>
      <c r="B20" s="33"/>
      <c r="C20" s="33"/>
      <c r="D20" s="38">
        <v>9250725234</v>
      </c>
      <c r="E20" s="35"/>
      <c r="F20" s="34"/>
      <c r="G20" s="34"/>
      <c r="H20" s="34"/>
      <c r="I20" s="34"/>
      <c r="J20" s="51"/>
      <c r="K20" s="12"/>
    </row>
    <row r="21" spans="1:11" s="13" customFormat="1" ht="23.25" customHeight="1">
      <c r="A21" s="32" t="s">
        <v>25</v>
      </c>
      <c r="B21" s="33"/>
      <c r="C21" s="33"/>
      <c r="D21" s="38">
        <f>D18+D19+D20</f>
        <v>230485481626</v>
      </c>
      <c r="E21" s="35"/>
      <c r="F21" s="34"/>
      <c r="G21" s="34"/>
      <c r="H21" s="34"/>
      <c r="I21" s="34"/>
      <c r="J21" s="51"/>
      <c r="K21" s="12"/>
    </row>
    <row r="22" spans="1:10" s="13" customFormat="1" ht="23.25" customHeight="1">
      <c r="A22" s="32" t="s">
        <v>26</v>
      </c>
      <c r="B22" s="33"/>
      <c r="C22" s="33"/>
      <c r="D22" s="40">
        <v>26161876356</v>
      </c>
      <c r="E22" s="35"/>
      <c r="F22" s="34"/>
      <c r="G22" s="34"/>
      <c r="H22" s="34"/>
      <c r="I22" s="34"/>
      <c r="J22" s="51"/>
    </row>
    <row r="23" spans="1:10" s="13" customFormat="1" ht="23.25" customHeight="1" thickBot="1">
      <c r="A23" s="4" t="s">
        <v>27</v>
      </c>
      <c r="B23" s="5"/>
      <c r="C23" s="5"/>
      <c r="D23" s="53">
        <f>D21-D22</f>
        <v>204323605270</v>
      </c>
      <c r="E23" s="35"/>
      <c r="F23" s="34"/>
      <c r="G23" s="34"/>
      <c r="H23" s="34"/>
      <c r="I23" s="34"/>
      <c r="J23" s="51"/>
    </row>
    <row r="24" spans="1:10" ht="10.5" customHeight="1" thickTop="1">
      <c r="A24" s="54"/>
      <c r="B24" s="55"/>
      <c r="C24" s="55"/>
      <c r="D24" s="56"/>
      <c r="E24" s="57"/>
      <c r="F24" s="56"/>
      <c r="G24" s="56"/>
      <c r="H24" s="56"/>
      <c r="I24" s="56"/>
      <c r="J24" s="58"/>
    </row>
    <row r="25" spans="1:10" ht="6.75" customHeight="1">
      <c r="A25" s="59"/>
      <c r="B25" s="59"/>
      <c r="C25" s="59"/>
      <c r="D25" s="6"/>
      <c r="E25" s="6"/>
      <c r="F25" s="6"/>
      <c r="G25" s="6"/>
      <c r="H25" s="6"/>
      <c r="I25" s="6"/>
      <c r="J25" s="6"/>
    </row>
    <row r="26" spans="1:10" s="13" customFormat="1" ht="24.75" customHeight="1">
      <c r="A26" s="9" t="s">
        <v>28</v>
      </c>
      <c r="B26" s="86" t="s">
        <v>29</v>
      </c>
      <c r="C26" s="87"/>
      <c r="D26" s="87"/>
      <c r="E26" s="88"/>
      <c r="F26" s="86" t="s">
        <v>30</v>
      </c>
      <c r="G26" s="87"/>
      <c r="H26" s="87"/>
      <c r="I26" s="88"/>
      <c r="J26" s="23" t="s">
        <v>31</v>
      </c>
    </row>
    <row r="27" spans="1:10" s="13" customFormat="1" ht="23.25" customHeight="1">
      <c r="A27" s="4" t="s">
        <v>32</v>
      </c>
      <c r="B27" s="5"/>
      <c r="C27" s="5"/>
      <c r="D27" s="38">
        <v>214550000000</v>
      </c>
      <c r="E27" s="34"/>
      <c r="F27" s="60"/>
      <c r="G27" s="60"/>
      <c r="H27" s="60"/>
      <c r="I27" s="30"/>
      <c r="J27" s="36"/>
    </row>
    <row r="28" spans="1:10" ht="23.25" customHeight="1">
      <c r="A28" s="4" t="s">
        <v>33</v>
      </c>
      <c r="B28" s="5"/>
      <c r="C28" s="5"/>
      <c r="D28" s="48"/>
      <c r="E28" s="61"/>
      <c r="F28" s="61"/>
      <c r="G28" s="56"/>
      <c r="H28" s="75">
        <v>269862700000</v>
      </c>
      <c r="I28" s="76"/>
      <c r="J28" s="77">
        <f>D27+H28</f>
        <v>484412700000</v>
      </c>
    </row>
    <row r="29" spans="1:10" s="2" customFormat="1" ht="7.5" customHeight="1">
      <c r="A29" s="62"/>
      <c r="B29" s="63"/>
      <c r="C29" s="63"/>
      <c r="D29" s="64"/>
      <c r="E29" s="64"/>
      <c r="F29" s="89"/>
      <c r="G29" s="89"/>
      <c r="H29" s="89"/>
      <c r="I29" s="89"/>
      <c r="J29" s="90"/>
    </row>
    <row r="30" spans="1:10" s="2" customFormat="1" ht="9" customHeight="1">
      <c r="A30" s="33"/>
      <c r="B30" s="33"/>
      <c r="C30" s="33"/>
      <c r="D30" s="34"/>
      <c r="E30" s="34"/>
      <c r="F30" s="34"/>
      <c r="G30" s="34"/>
      <c r="H30" s="34"/>
      <c r="I30" s="34"/>
      <c r="J30" s="34"/>
    </row>
    <row r="31" spans="1:10" s="13" customFormat="1" ht="23.25" customHeight="1">
      <c r="A31" s="10" t="s">
        <v>34</v>
      </c>
      <c r="B31" s="11"/>
      <c r="C31" s="11"/>
      <c r="D31" s="60"/>
      <c r="E31" s="65"/>
      <c r="F31" s="34"/>
      <c r="G31" s="34"/>
      <c r="H31" s="34"/>
      <c r="I31" s="34"/>
      <c r="J31" s="34"/>
    </row>
    <row r="32" spans="1:10" s="13" customFormat="1" ht="23.25" customHeight="1">
      <c r="A32" s="66" t="s">
        <v>35</v>
      </c>
      <c r="B32" s="50"/>
      <c r="C32" s="50"/>
      <c r="D32" s="67">
        <v>116941371576</v>
      </c>
      <c r="E32" s="68"/>
      <c r="F32" s="41"/>
      <c r="G32" s="41"/>
      <c r="H32" s="34"/>
      <c r="I32" s="34"/>
      <c r="J32" s="34"/>
    </row>
    <row r="33" spans="1:10" ht="23.25" customHeight="1">
      <c r="A33" s="69" t="s">
        <v>36</v>
      </c>
      <c r="B33" s="34"/>
      <c r="C33" s="34"/>
      <c r="D33" s="67">
        <v>9107808947</v>
      </c>
      <c r="E33" s="51"/>
      <c r="F33" s="34"/>
      <c r="G33" s="34"/>
      <c r="H33" s="20"/>
      <c r="I33" s="20"/>
      <c r="J33" s="20"/>
    </row>
    <row r="34" spans="1:10" s="13" customFormat="1" ht="23.25" customHeight="1">
      <c r="A34" s="69" t="s">
        <v>31</v>
      </c>
      <c r="B34" s="34"/>
      <c r="C34" s="34"/>
      <c r="D34" s="67">
        <f>D32+D33</f>
        <v>126049180523</v>
      </c>
      <c r="E34" s="51"/>
      <c r="F34" s="34"/>
      <c r="G34" s="34"/>
      <c r="H34" s="20"/>
      <c r="I34" s="20"/>
      <c r="J34" s="20"/>
    </row>
    <row r="35" spans="1:10" ht="6" customHeight="1">
      <c r="A35" s="70"/>
      <c r="B35" s="71"/>
      <c r="C35" s="71"/>
      <c r="D35" s="72"/>
      <c r="E35" s="73"/>
      <c r="F35" s="35"/>
      <c r="G35" s="35"/>
      <c r="H35" s="20"/>
      <c r="I35" s="20"/>
      <c r="J35" s="20"/>
    </row>
    <row r="36" spans="1:10" s="13" customFormat="1" ht="16.5">
      <c r="A36" s="33" t="s">
        <v>37</v>
      </c>
      <c r="B36" s="74"/>
      <c r="C36" s="74"/>
      <c r="D36" s="35"/>
      <c r="E36" s="35"/>
      <c r="F36" s="35"/>
      <c r="G36" s="35"/>
      <c r="H36" s="20"/>
      <c r="I36" s="20"/>
      <c r="J36" s="20"/>
    </row>
    <row r="37" spans="1:11" s="13" customFormat="1" ht="16.5">
      <c r="A37" s="14" t="s">
        <v>38</v>
      </c>
      <c r="B37" s="16"/>
      <c r="C37" s="16"/>
      <c r="D37" s="6"/>
      <c r="E37" s="6"/>
      <c r="F37" s="6"/>
      <c r="G37" s="6"/>
      <c r="H37" s="7"/>
      <c r="I37" s="7"/>
      <c r="J37" s="7"/>
      <c r="K37" s="7"/>
    </row>
    <row r="38" spans="1:11" s="19" customFormat="1" ht="18" customHeight="1">
      <c r="A38" s="78" t="s">
        <v>47</v>
      </c>
      <c r="B38" s="78"/>
      <c r="C38" s="78"/>
      <c r="D38" s="78"/>
      <c r="E38" s="78"/>
      <c r="F38" s="78"/>
      <c r="G38" s="78"/>
      <c r="H38" s="78"/>
      <c r="I38" s="78"/>
      <c r="J38" s="78"/>
      <c r="K38" s="22"/>
    </row>
    <row r="39" spans="1:11" s="19" customFormat="1" ht="18" customHeight="1">
      <c r="A39" s="78" t="s">
        <v>48</v>
      </c>
      <c r="B39" s="78"/>
      <c r="C39" s="78"/>
      <c r="D39" s="78"/>
      <c r="E39" s="78"/>
      <c r="F39" s="78"/>
      <c r="G39" s="78"/>
      <c r="H39" s="78"/>
      <c r="I39" s="78"/>
      <c r="J39" s="78"/>
      <c r="K39" s="22"/>
    </row>
    <row r="40" spans="1:11" s="19" customFormat="1" ht="18" customHeight="1">
      <c r="A40" s="78" t="s">
        <v>49</v>
      </c>
      <c r="B40" s="78"/>
      <c r="C40" s="78"/>
      <c r="D40" s="78"/>
      <c r="E40" s="78"/>
      <c r="F40" s="78"/>
      <c r="G40" s="78"/>
      <c r="H40" s="78"/>
      <c r="I40" s="78"/>
      <c r="J40" s="78"/>
      <c r="K40" s="22"/>
    </row>
    <row r="41" spans="1:11" s="19" customFormat="1" ht="18" customHeight="1">
      <c r="A41" s="78" t="s">
        <v>39</v>
      </c>
      <c r="B41" s="78"/>
      <c r="C41" s="78"/>
      <c r="D41" s="78"/>
      <c r="E41" s="78"/>
      <c r="F41" s="78"/>
      <c r="G41" s="78"/>
      <c r="H41" s="78"/>
      <c r="I41" s="78"/>
      <c r="J41" s="78"/>
      <c r="K41" s="22"/>
    </row>
    <row r="42" spans="1:11" s="13" customFormat="1" ht="16.5" customHeight="1">
      <c r="A42" s="15" t="s">
        <v>0</v>
      </c>
      <c r="B42" s="17"/>
      <c r="C42" s="17"/>
      <c r="D42" s="17"/>
      <c r="E42" s="17"/>
      <c r="F42" s="17"/>
      <c r="G42" s="17"/>
      <c r="H42" s="17"/>
      <c r="I42" s="17"/>
      <c r="J42" s="17"/>
      <c r="K42" s="7"/>
    </row>
    <row r="43" spans="1:11" s="13" customFormat="1" ht="18" customHeight="1">
      <c r="A43" s="91" t="s">
        <v>40</v>
      </c>
      <c r="B43" s="91"/>
      <c r="C43" s="91"/>
      <c r="D43" s="91"/>
      <c r="E43" s="91"/>
      <c r="F43" s="91"/>
      <c r="G43" s="91"/>
      <c r="H43" s="91"/>
      <c r="I43" s="91"/>
      <c r="J43" s="91"/>
      <c r="K43" s="7"/>
    </row>
    <row r="44" spans="1:11" s="13" customFormat="1" ht="18" customHeight="1">
      <c r="A44" s="91" t="s">
        <v>41</v>
      </c>
      <c r="B44" s="91"/>
      <c r="C44" s="91"/>
      <c r="D44" s="91"/>
      <c r="E44" s="91"/>
      <c r="F44" s="91"/>
      <c r="G44" s="91"/>
      <c r="H44" s="91"/>
      <c r="I44" s="91"/>
      <c r="J44" s="91"/>
      <c r="K44" s="7"/>
    </row>
    <row r="45" spans="1:11" s="13" customFormat="1" ht="18" customHeight="1">
      <c r="A45" s="91" t="s">
        <v>42</v>
      </c>
      <c r="B45" s="91"/>
      <c r="C45" s="91"/>
      <c r="D45" s="91"/>
      <c r="E45" s="91"/>
      <c r="F45" s="91"/>
      <c r="G45" s="91"/>
      <c r="H45" s="91"/>
      <c r="I45" s="91"/>
      <c r="J45" s="91"/>
      <c r="K45" s="7"/>
    </row>
    <row r="46" spans="1:11" s="13" customFormat="1" ht="18" customHeight="1">
      <c r="A46" s="91" t="s">
        <v>50</v>
      </c>
      <c r="B46" s="91"/>
      <c r="C46" s="91"/>
      <c r="D46" s="91"/>
      <c r="E46" s="91"/>
      <c r="F46" s="91"/>
      <c r="G46" s="91"/>
      <c r="H46" s="91"/>
      <c r="I46" s="91"/>
      <c r="J46" s="91"/>
      <c r="K46" s="7"/>
    </row>
    <row r="47" spans="1:11" s="13" customFormat="1" ht="18" customHeight="1">
      <c r="A47" s="91" t="s">
        <v>43</v>
      </c>
      <c r="B47" s="91"/>
      <c r="C47" s="91"/>
      <c r="D47" s="91"/>
      <c r="E47" s="91"/>
      <c r="F47" s="91"/>
      <c r="G47" s="91"/>
      <c r="H47" s="91"/>
      <c r="I47" s="91"/>
      <c r="J47" s="91"/>
      <c r="K47" s="7"/>
    </row>
    <row r="48" spans="1:11" s="13" customFormat="1" ht="18" customHeight="1">
      <c r="A48" s="91" t="s">
        <v>44</v>
      </c>
      <c r="B48" s="91"/>
      <c r="C48" s="91"/>
      <c r="D48" s="91"/>
      <c r="E48" s="91"/>
      <c r="F48" s="91"/>
      <c r="G48" s="91"/>
      <c r="H48" s="91"/>
      <c r="I48" s="91"/>
      <c r="J48" s="91"/>
      <c r="K48" s="7"/>
    </row>
    <row r="49" spans="1:11" s="13" customFormat="1" ht="18" customHeight="1">
      <c r="A49" s="92" t="s">
        <v>45</v>
      </c>
      <c r="B49" s="92"/>
      <c r="C49" s="92"/>
      <c r="D49" s="92"/>
      <c r="E49" s="92"/>
      <c r="F49" s="92"/>
      <c r="G49" s="92"/>
      <c r="H49" s="92"/>
      <c r="I49" s="92"/>
      <c r="J49" s="7"/>
      <c r="K49" s="7"/>
    </row>
    <row r="50" spans="1:11" s="13" customFormat="1" ht="22.5" customHeight="1">
      <c r="A50" s="80" t="s">
        <v>51</v>
      </c>
      <c r="B50" s="80"/>
      <c r="C50" s="80"/>
      <c r="D50" s="80"/>
      <c r="E50" s="80"/>
      <c r="F50" s="80"/>
      <c r="G50" s="80"/>
      <c r="H50" s="80"/>
      <c r="I50" s="80"/>
      <c r="J50" s="81"/>
      <c r="K50" s="7"/>
    </row>
    <row r="51" spans="1:11" s="13" customFormat="1" ht="18" customHeight="1">
      <c r="A51" s="79" t="s">
        <v>52</v>
      </c>
      <c r="B51" s="79"/>
      <c r="C51" s="79"/>
      <c r="D51" s="79"/>
      <c r="E51" s="79"/>
      <c r="F51" s="79"/>
      <c r="G51" s="79"/>
      <c r="H51" s="79"/>
      <c r="I51" s="79"/>
      <c r="J51" s="79"/>
      <c r="K51" s="20"/>
    </row>
  </sheetData>
  <sheetProtection/>
  <mergeCells count="22">
    <mergeCell ref="A43:J43"/>
    <mergeCell ref="A45:J45"/>
    <mergeCell ref="A46:J46"/>
    <mergeCell ref="A47:J47"/>
    <mergeCell ref="A1:J1"/>
    <mergeCell ref="A2:J2"/>
    <mergeCell ref="B4:E4"/>
    <mergeCell ref="F4:I4"/>
    <mergeCell ref="A51:J51"/>
    <mergeCell ref="A50:J50"/>
    <mergeCell ref="B13:E13"/>
    <mergeCell ref="F13:I13"/>
    <mergeCell ref="B26:E26"/>
    <mergeCell ref="F29:J29"/>
    <mergeCell ref="F26:I26"/>
    <mergeCell ref="A44:J44"/>
    <mergeCell ref="A49:I49"/>
    <mergeCell ref="A48:J48"/>
    <mergeCell ref="A38:J38"/>
    <mergeCell ref="A39:J39"/>
    <mergeCell ref="A40:J40"/>
    <mergeCell ref="A41:J41"/>
  </mergeCells>
  <printOptions horizontalCentered="1"/>
  <pageMargins left="0.5118110236220472" right="0.5118110236220472" top="0.5905511811023623" bottom="0.4" header="0" footer="0"/>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邱美齊</dc:creator>
  <cp:keywords/>
  <dc:description/>
  <cp:lastModifiedBy>chin2593</cp:lastModifiedBy>
  <cp:lastPrinted>2014-04-18T08:07:06Z</cp:lastPrinted>
  <dcterms:created xsi:type="dcterms:W3CDTF">2004-08-06T06:52:46Z</dcterms:created>
  <dcterms:modified xsi:type="dcterms:W3CDTF">2014-04-29T08:59:55Z</dcterms:modified>
  <cp:category/>
  <cp:version/>
  <cp:contentType/>
  <cp:contentStatus/>
</cp:coreProperties>
</file>