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3828" tabRatio="366" activeTab="0"/>
  </bookViews>
  <sheets>
    <sheet name="103" sheetId="1" r:id="rId1"/>
  </sheets>
  <definedNames>
    <definedName name="_xlnm.Print_Area" localSheetId="0">'103'!$A$1:$E$48</definedName>
    <definedName name="_xlnm.Print_Titles" localSheetId="0">'103'!$1:$5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admin</author>
  </authors>
  <commentList>
    <comment ref="B36" authorId="0">
      <text>
        <r>
          <rPr>
            <sz val="10"/>
            <rFont val="新細明體"/>
            <family val="1"/>
          </rPr>
          <t>指各機關待納庫數之
註銷數合計
(含總預算及特別預算註 銷數)</t>
        </r>
      </text>
    </comment>
    <comment ref="A33" authorId="0">
      <text>
        <r>
          <rPr>
            <sz val="12"/>
            <rFont val="新細明體"/>
            <family val="1"/>
          </rPr>
          <t>即國庫提供之國庫退還總數
與國庫出納終結報告所列金額相同</t>
        </r>
      </text>
    </comment>
    <comment ref="B32" authorId="0">
      <text>
        <r>
          <rPr>
            <sz val="10"/>
            <rFont val="新細明體"/>
            <family val="1"/>
          </rPr>
          <t xml:space="preserve">應與現金出納表之
退還以前年度歲入款
相等
</t>
        </r>
      </text>
    </comment>
    <comment ref="A35" authorId="1">
      <text>
        <r>
          <rPr>
            <b/>
            <sz val="14"/>
            <rFont val="新細明體"/>
            <family val="1"/>
          </rPr>
          <t>因審定增加之預納庫款,退還之數</t>
        </r>
        <r>
          <rPr>
            <sz val="14"/>
            <rFont val="新細明體"/>
            <family val="1"/>
          </rPr>
          <t xml:space="preserve">
</t>
        </r>
      </text>
    </comment>
    <comment ref="A34" authorId="1">
      <text>
        <r>
          <rPr>
            <b/>
            <sz val="14"/>
            <rFont val="新細明體"/>
            <family val="1"/>
          </rPr>
          <t>上年度決算所預納庫款退還之數</t>
        </r>
      </text>
    </comment>
  </commentList>
</comments>
</file>

<file path=xl/sharedStrings.xml><?xml version="1.0" encoding="utf-8"?>
<sst xmlns="http://schemas.openxmlformats.org/spreadsheetml/2006/main" count="52" uniqueCount="52">
  <si>
    <t>單位：新臺幣元</t>
  </si>
  <si>
    <r>
      <t>中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央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政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府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總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決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算</t>
    </r>
  </si>
  <si>
    <r>
      <t>累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計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餘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絀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計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算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表</t>
    </r>
  </si>
  <si>
    <t>摘　　　　　　　　　　　　　要</t>
  </si>
  <si>
    <t>借　　　方</t>
  </si>
  <si>
    <r>
      <t>金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　　　　　　　　　　　　　額</t>
    </r>
  </si>
  <si>
    <r>
      <t>說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明</t>
    </r>
  </si>
  <si>
    <r>
      <t>貸　</t>
    </r>
    <r>
      <rPr>
        <sz val="11"/>
        <rFont val="Arial"/>
        <family val="2"/>
      </rPr>
      <t xml:space="preserve">    </t>
    </r>
    <r>
      <rPr>
        <sz val="11"/>
        <rFont val="新細明體"/>
        <family val="1"/>
      </rPr>
      <t>　方</t>
    </r>
  </si>
  <si>
    <r>
      <t>餘　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　絀</t>
    </r>
  </si>
  <si>
    <r>
      <t>甲、以前年度累計餘絀計算部分</t>
    </r>
    <r>
      <rPr>
        <b/>
        <sz val="11"/>
        <rFont val="Arial"/>
        <family val="2"/>
      </rPr>
      <t xml:space="preserve">                  </t>
    </r>
  </si>
  <si>
    <r>
      <t xml:space="preserve">            </t>
    </r>
    <r>
      <rPr>
        <sz val="12"/>
        <color indexed="12"/>
        <rFont val="細明體"/>
        <family val="3"/>
      </rPr>
      <t>　　　</t>
    </r>
    <r>
      <rPr>
        <sz val="12"/>
        <color indexed="12"/>
        <rFont val="Times New Roman"/>
        <family val="1"/>
      </rPr>
      <t xml:space="preserve">    </t>
    </r>
    <r>
      <rPr>
        <sz val="12"/>
        <color indexed="12"/>
        <rFont val="細明體"/>
        <family val="3"/>
      </rPr>
      <t>　</t>
    </r>
    <r>
      <rPr>
        <sz val="12"/>
        <color indexed="12"/>
        <rFont val="Times New Roman"/>
        <family val="1"/>
      </rPr>
      <t xml:space="preserve">              </t>
    </r>
    <r>
      <rPr>
        <sz val="12"/>
        <color indexed="12"/>
        <rFont val="細明體"/>
        <family val="3"/>
      </rPr>
      <t>　　</t>
    </r>
    <r>
      <rPr>
        <sz val="12"/>
        <color indexed="12"/>
        <rFont val="Times New Roman"/>
        <family val="1"/>
      </rPr>
      <t xml:space="preserve">    </t>
    </r>
    <r>
      <rPr>
        <sz val="12"/>
        <color indexed="12"/>
        <rFont val="細明體"/>
        <family val="3"/>
      </rPr>
      <t>　　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</rPr>
      <t>中華民國</t>
    </r>
    <r>
      <rPr>
        <sz val="12"/>
        <color indexed="12"/>
        <rFont val="Times New Roman"/>
        <family val="1"/>
      </rPr>
      <t xml:space="preserve">  103  </t>
    </r>
    <r>
      <rPr>
        <sz val="12"/>
        <color indexed="12"/>
        <rFont val="細明體"/>
        <family val="3"/>
      </rPr>
      <t>年</t>
    </r>
    <r>
      <rPr>
        <sz val="12"/>
        <color indexed="12"/>
        <rFont val="Times New Roman"/>
        <family val="1"/>
      </rPr>
      <t xml:space="preserve">  12  </t>
    </r>
    <r>
      <rPr>
        <sz val="12"/>
        <color indexed="12"/>
        <rFont val="細明體"/>
        <family val="3"/>
      </rPr>
      <t>月</t>
    </r>
    <r>
      <rPr>
        <sz val="12"/>
        <color indexed="12"/>
        <rFont val="Times New Roman"/>
        <family val="1"/>
      </rPr>
      <t xml:space="preserve">  31  </t>
    </r>
    <r>
      <rPr>
        <sz val="12"/>
        <color indexed="12"/>
        <rFont val="細明體"/>
        <family val="3"/>
      </rPr>
      <t>日</t>
    </r>
  </si>
  <si>
    <r>
      <t xml:space="preserve">   </t>
    </r>
    <r>
      <rPr>
        <sz val="9.5"/>
        <rFont val="新細明體"/>
        <family val="1"/>
      </rPr>
      <t>一、上　年　度　餘　額</t>
    </r>
    <r>
      <rPr>
        <sz val="9.5"/>
        <rFont val="Arial"/>
        <family val="2"/>
      </rPr>
      <t xml:space="preserve">            </t>
    </r>
  </si>
  <si>
    <r>
      <t xml:space="preserve">   </t>
    </r>
    <r>
      <rPr>
        <sz val="9.5"/>
        <rFont val="新細明體"/>
        <family val="1"/>
      </rPr>
      <t>二、審計部修正</t>
    </r>
    <r>
      <rPr>
        <sz val="9.5"/>
        <rFont val="Arial"/>
        <family val="2"/>
      </rPr>
      <t>102</t>
    </r>
    <r>
      <rPr>
        <sz val="9.5"/>
        <rFont val="新細明體"/>
        <family val="1"/>
      </rPr>
      <t>年度總決算調整數</t>
    </r>
  </si>
  <si>
    <r>
      <t xml:space="preserve">          1.</t>
    </r>
    <r>
      <rPr>
        <sz val="9.5"/>
        <rFont val="新細明體"/>
        <family val="1"/>
      </rPr>
      <t>修正歲入決算淨減列實現數</t>
    </r>
    <r>
      <rPr>
        <sz val="9.5"/>
        <rFont val="Arial"/>
        <family val="2"/>
      </rPr>
      <t xml:space="preserve">                    </t>
    </r>
  </si>
  <si>
    <r>
      <t xml:space="preserve">          2.</t>
    </r>
    <r>
      <rPr>
        <sz val="9.5"/>
        <rFont val="新細明體"/>
        <family val="1"/>
      </rPr>
      <t>修正歲出決算淨減列實現數</t>
    </r>
    <r>
      <rPr>
        <sz val="9.5"/>
        <rFont val="Arial"/>
        <family val="2"/>
      </rPr>
      <t xml:space="preserve">                </t>
    </r>
  </si>
  <si>
    <r>
      <t xml:space="preserve">          3.</t>
    </r>
    <r>
      <rPr>
        <sz val="9.5"/>
        <rFont val="新細明體"/>
        <family val="1"/>
      </rPr>
      <t>修正歲入決算淨增列應收數、保留數</t>
    </r>
    <r>
      <rPr>
        <sz val="9.5"/>
        <rFont val="Arial"/>
        <family val="2"/>
      </rPr>
      <t xml:space="preserve">          </t>
    </r>
  </si>
  <si>
    <r>
      <t xml:space="preserve">          4.</t>
    </r>
    <r>
      <rPr>
        <sz val="9.5"/>
        <rFont val="新細明體"/>
        <family val="1"/>
      </rPr>
      <t>修正歲出決算淨增列應付數、保留數</t>
    </r>
    <r>
      <rPr>
        <sz val="9.5"/>
        <rFont val="Arial"/>
        <family val="2"/>
      </rPr>
      <t xml:space="preserve">          </t>
    </r>
  </si>
  <si>
    <r>
      <t xml:space="preserve">          5.</t>
    </r>
    <r>
      <rPr>
        <sz val="9.5"/>
        <rFont val="新細明體"/>
        <family val="1"/>
      </rPr>
      <t>修正以前年度歲入淨增列實現數</t>
    </r>
    <r>
      <rPr>
        <sz val="9.5"/>
        <rFont val="Arial"/>
        <family val="2"/>
      </rPr>
      <t xml:space="preserve">           </t>
    </r>
  </si>
  <si>
    <r>
      <t xml:space="preserve">          6.</t>
    </r>
    <r>
      <rPr>
        <sz val="9.5"/>
        <rFont val="新細明體"/>
        <family val="1"/>
      </rPr>
      <t>修正以前年度歲入淨減列應收數、保留數</t>
    </r>
    <r>
      <rPr>
        <sz val="9.5"/>
        <rFont val="Arial"/>
        <family val="2"/>
      </rPr>
      <t xml:space="preserve">            </t>
    </r>
  </si>
  <si>
    <r>
      <t xml:space="preserve">          7.</t>
    </r>
    <r>
      <rPr>
        <sz val="9.5"/>
        <rFont val="新細明體"/>
        <family val="1"/>
      </rPr>
      <t>修正以前年度歲出淨減列應付數、保留數</t>
    </r>
    <r>
      <rPr>
        <sz val="9.5"/>
        <rFont val="Arial"/>
        <family val="2"/>
      </rPr>
      <t xml:space="preserve">               </t>
    </r>
  </si>
  <si>
    <r>
      <t xml:space="preserve">          5.</t>
    </r>
    <r>
      <rPr>
        <sz val="9.5"/>
        <rFont val="細明體"/>
        <family val="3"/>
      </rPr>
      <t>修正減列應收賒借收入數</t>
    </r>
  </si>
  <si>
    <r>
      <t xml:space="preserve">    </t>
    </r>
    <r>
      <rPr>
        <sz val="9.5"/>
        <rFont val="新細明體"/>
        <family val="1"/>
      </rPr>
      <t>三、審計部修正特別決算調整數</t>
    </r>
  </si>
  <si>
    <r>
      <t xml:space="preserve">        </t>
    </r>
    <r>
      <rPr>
        <sz val="9.5"/>
        <rFont val="Arial"/>
        <family val="2"/>
      </rPr>
      <t xml:space="preserve"> 1.</t>
    </r>
    <r>
      <rPr>
        <sz val="9.5"/>
        <rFont val="新細明體"/>
        <family val="1"/>
      </rPr>
      <t xml:space="preserve">修正國軍老舊眷村改建歲出決算淨增列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實現數</t>
    </r>
  </si>
  <si>
    <r>
      <t>　　</t>
    </r>
    <r>
      <rPr>
        <sz val="9.5"/>
        <rFont val="Arial"/>
        <family val="2"/>
      </rPr>
      <t xml:space="preserve">  2.</t>
    </r>
    <r>
      <rPr>
        <sz val="9.5"/>
        <rFont val="新細明體"/>
        <family val="1"/>
      </rPr>
      <t xml:space="preserve">修正莫拉克颱風災後重建歲出決算淨減列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實現數</t>
    </r>
  </si>
  <si>
    <r>
      <t>　　</t>
    </r>
    <r>
      <rPr>
        <sz val="9.5"/>
        <rFont val="Arial"/>
        <family val="2"/>
      </rPr>
      <t xml:space="preserve">  3.</t>
    </r>
    <r>
      <rPr>
        <sz val="9.5"/>
        <rFont val="新細明體"/>
        <family val="1"/>
      </rPr>
      <t xml:space="preserve">修正國軍老舊眷村改建歲出決算淨減列
</t>
    </r>
    <r>
      <rPr>
        <sz val="9.5"/>
        <rFont val="Arial"/>
        <family val="2"/>
      </rPr>
      <t xml:space="preserve">           </t>
    </r>
    <r>
      <rPr>
        <sz val="9.5"/>
        <rFont val="新細明體"/>
        <family val="1"/>
      </rPr>
      <t>應付數、保留數</t>
    </r>
  </si>
  <si>
    <r>
      <t>　　</t>
    </r>
    <r>
      <rPr>
        <sz val="9.5"/>
        <rFont val="Arial"/>
        <family val="2"/>
      </rPr>
      <t xml:space="preserve">  3.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(100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淨減列實現數</t>
    </r>
  </si>
  <si>
    <r>
      <t>　　</t>
    </r>
    <r>
      <rPr>
        <sz val="9.5"/>
        <rFont val="Arial"/>
        <family val="2"/>
      </rPr>
      <t xml:space="preserve">  4.</t>
    </r>
    <r>
      <rPr>
        <sz val="9.5"/>
        <rFont val="新細明體"/>
        <family val="1"/>
      </rPr>
      <t>修正石門水庫及其集水區整治計畫第</t>
    </r>
    <r>
      <rPr>
        <sz val="9.5"/>
        <rFont val="Arial"/>
        <family val="2"/>
      </rPr>
      <t>2</t>
    </r>
    <r>
      <rPr>
        <sz val="9.5"/>
        <rFont val="新細明體"/>
        <family val="1"/>
      </rPr>
      <t xml:space="preserve">期歲出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決算淨減列實現數</t>
    </r>
  </si>
  <si>
    <r>
      <t>　　</t>
    </r>
    <r>
      <rPr>
        <sz val="9.5"/>
        <rFont val="Arial"/>
        <family val="2"/>
      </rPr>
      <t xml:space="preserve">  5.</t>
    </r>
    <r>
      <rPr>
        <sz val="9.5"/>
        <rFont val="新細明體"/>
        <family val="1"/>
      </rPr>
      <t>修正擴大公共建設投資計畫</t>
    </r>
    <r>
      <rPr>
        <sz val="9.5"/>
        <rFont val="Arial"/>
        <family val="2"/>
      </rPr>
      <t>(94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淨增列應付數、保留數</t>
    </r>
  </si>
  <si>
    <r>
      <t>　　</t>
    </r>
    <r>
      <rPr>
        <sz val="9.5"/>
        <rFont val="Arial"/>
        <family val="2"/>
      </rPr>
      <t xml:space="preserve">  6.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(100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淨增列應付數、保留數</t>
    </r>
  </si>
  <si>
    <r>
      <t>　　</t>
    </r>
    <r>
      <rPr>
        <sz val="9.5"/>
        <rFont val="Arial"/>
        <family val="2"/>
      </rPr>
      <t xml:space="preserve">  7.</t>
    </r>
    <r>
      <rPr>
        <sz val="9.5"/>
        <rFont val="新細明體"/>
        <family val="1"/>
      </rPr>
      <t>修正石門水庫及其集水區整治計畫第</t>
    </r>
    <r>
      <rPr>
        <sz val="9.5"/>
        <rFont val="Arial"/>
        <family val="2"/>
      </rPr>
      <t>2</t>
    </r>
    <r>
      <rPr>
        <sz val="9.5"/>
        <rFont val="新細明體"/>
        <family val="1"/>
      </rPr>
      <t xml:space="preserve">期歲出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決算淨增列應付數、保留數</t>
    </r>
  </si>
  <si>
    <r>
      <t>　　</t>
    </r>
    <r>
      <rPr>
        <sz val="9.5"/>
        <rFont val="Arial"/>
        <family val="2"/>
      </rPr>
      <t xml:space="preserve">  4.</t>
    </r>
    <r>
      <rPr>
        <sz val="9.5"/>
        <rFont val="新細明體"/>
        <family val="1"/>
      </rPr>
      <t>修正易淹水地區水患治理計畫第</t>
    </r>
    <r>
      <rPr>
        <sz val="9.5"/>
        <rFont val="Arial"/>
        <family val="2"/>
      </rPr>
      <t>3</t>
    </r>
    <r>
      <rPr>
        <sz val="9.5"/>
        <rFont val="新細明體"/>
        <family val="1"/>
      </rPr>
      <t xml:space="preserve">期歲出決算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淨減列應付數、保留數</t>
    </r>
  </si>
  <si>
    <r>
      <t xml:space="preserve"> </t>
    </r>
    <r>
      <rPr>
        <sz val="9.5"/>
        <rFont val="新細明體"/>
        <family val="1"/>
      </rPr>
      <t>　　</t>
    </r>
    <r>
      <rPr>
        <sz val="9.5"/>
        <rFont val="Arial"/>
        <family val="2"/>
      </rPr>
      <t xml:space="preserve"> 5.</t>
    </r>
    <r>
      <rPr>
        <sz val="9.5"/>
        <rFont val="新細明體"/>
        <family val="1"/>
      </rPr>
      <t xml:space="preserve">修正莫拉克颱風災後重建決算減列應收賒借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收入數</t>
    </r>
    <r>
      <rPr>
        <sz val="9.5"/>
        <rFont val="Arial"/>
        <family val="2"/>
      </rPr>
      <t xml:space="preserve">     </t>
    </r>
  </si>
  <si>
    <r>
      <t>　　</t>
    </r>
    <r>
      <rPr>
        <sz val="9.5"/>
        <rFont val="Arial"/>
        <family val="2"/>
      </rPr>
      <t xml:space="preserve">  6.</t>
    </r>
    <r>
      <rPr>
        <sz val="9.5"/>
        <rFont val="新細明體"/>
        <family val="1"/>
      </rPr>
      <t>修正易淹水地區水患治理計畫第</t>
    </r>
    <r>
      <rPr>
        <sz val="9.5"/>
        <rFont val="Arial"/>
        <family val="2"/>
      </rPr>
      <t>3</t>
    </r>
    <r>
      <rPr>
        <sz val="9.5"/>
        <rFont val="新細明體"/>
        <family val="1"/>
      </rPr>
      <t xml:space="preserve">期決算減列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應收賒借收入數</t>
    </r>
    <r>
      <rPr>
        <sz val="9.5"/>
        <rFont val="Arial"/>
        <family val="2"/>
      </rPr>
      <t xml:space="preserve">     </t>
    </r>
  </si>
  <si>
    <r>
      <t xml:space="preserve">   </t>
    </r>
    <r>
      <rPr>
        <sz val="9.5"/>
        <rFont val="新細明體"/>
        <family val="1"/>
      </rPr>
      <t>四、以前年度歲入保留款註銷數</t>
    </r>
    <r>
      <rPr>
        <sz val="9.5"/>
        <rFont val="Arial"/>
        <family val="2"/>
      </rPr>
      <t xml:space="preserve">              </t>
    </r>
  </si>
  <si>
    <r>
      <t xml:space="preserve">   </t>
    </r>
    <r>
      <rPr>
        <sz val="9.5"/>
        <rFont val="新細明體"/>
        <family val="1"/>
      </rPr>
      <t>五、以前年度歲出保留款註銷數</t>
    </r>
    <r>
      <rPr>
        <sz val="9.5"/>
        <rFont val="Arial"/>
        <family val="2"/>
      </rPr>
      <t xml:space="preserve">              </t>
    </r>
  </si>
  <si>
    <r>
      <t xml:space="preserve">   </t>
    </r>
    <r>
      <rPr>
        <sz val="9.5"/>
        <rFont val="新細明體"/>
        <family val="1"/>
      </rPr>
      <t>六、註銷舉借債務保留數</t>
    </r>
    <r>
      <rPr>
        <sz val="9.5"/>
        <rFont val="Arial"/>
        <family val="2"/>
      </rPr>
      <t xml:space="preserve">          </t>
    </r>
  </si>
  <si>
    <r>
      <t xml:space="preserve">   </t>
    </r>
    <r>
      <rPr>
        <sz val="9.5"/>
        <rFont val="新細明體"/>
        <family val="1"/>
      </rPr>
      <t>七、退還以前年度歲入</t>
    </r>
    <r>
      <rPr>
        <sz val="9.5"/>
        <rFont val="Arial"/>
        <family val="2"/>
      </rPr>
      <t xml:space="preserve">                      </t>
    </r>
  </si>
  <si>
    <r>
      <t>　</t>
    </r>
    <r>
      <rPr>
        <sz val="9.5"/>
        <rFont val="Arial"/>
        <family val="2"/>
      </rPr>
      <t xml:space="preserve">    </t>
    </r>
    <r>
      <rPr>
        <sz val="9.5"/>
        <rFont val="新細明體"/>
        <family val="1"/>
      </rPr>
      <t>國庫報告列退還以前年度歲入</t>
    </r>
    <r>
      <rPr>
        <sz val="9.5"/>
        <rFont val="Arial"/>
        <family val="2"/>
      </rPr>
      <t>909,774,289</t>
    </r>
  </si>
  <si>
    <r>
      <t xml:space="preserve">        </t>
    </r>
    <r>
      <rPr>
        <sz val="9.5"/>
        <rFont val="新細明體"/>
        <family val="1"/>
      </rPr>
      <t>減：退還上年度預納庫款</t>
    </r>
    <r>
      <rPr>
        <sz val="9.5"/>
        <rFont val="Arial"/>
        <family val="2"/>
      </rPr>
      <t xml:space="preserve">  </t>
    </r>
  </si>
  <si>
    <r>
      <t>　</t>
    </r>
    <r>
      <rPr>
        <sz val="9.5"/>
        <rFont val="Arial"/>
        <family val="2"/>
      </rPr>
      <t xml:space="preserve">  </t>
    </r>
    <r>
      <rPr>
        <sz val="9.5"/>
        <rFont val="新細明體"/>
        <family val="1"/>
      </rPr>
      <t>　</t>
    </r>
    <r>
      <rPr>
        <sz val="9.5"/>
        <rFont val="Arial"/>
        <family val="2"/>
      </rPr>
      <t xml:space="preserve">  </t>
    </r>
    <r>
      <rPr>
        <sz val="9.5"/>
        <rFont val="新細明體"/>
        <family val="1"/>
      </rPr>
      <t>　退還審定後新增之預納庫款</t>
    </r>
  </si>
  <si>
    <r>
      <t xml:space="preserve">   </t>
    </r>
    <r>
      <rPr>
        <sz val="9.5"/>
        <rFont val="新細明體"/>
        <family val="1"/>
      </rPr>
      <t>八、財政部五區國稅局註銷歲入待納庫款</t>
    </r>
  </si>
  <si>
    <r>
      <t xml:space="preserve">   </t>
    </r>
    <r>
      <rPr>
        <sz val="9.5"/>
        <rFont val="新細明體"/>
        <family val="1"/>
      </rPr>
      <t>九、臺北國稅局、南區國稅局及所屬增列歲入待納庫款</t>
    </r>
    <r>
      <rPr>
        <sz val="9.5"/>
        <rFont val="Arial"/>
        <family val="2"/>
      </rPr>
      <t xml:space="preserve">    </t>
    </r>
  </si>
  <si>
    <r>
      <t xml:space="preserve">   </t>
    </r>
    <r>
      <rPr>
        <sz val="9.5"/>
        <rFont val="新細明體"/>
        <family val="1"/>
      </rPr>
      <t xml:space="preserve">十、外交部、國防部所屬、體育署、農業委員會、衛生
</t>
    </r>
    <r>
      <rPr>
        <sz val="9.5"/>
        <rFont val="Arial"/>
        <family val="2"/>
      </rPr>
      <t xml:space="preserve">          </t>
    </r>
    <r>
      <rPr>
        <sz val="9.5"/>
        <rFont val="新細明體"/>
        <family val="1"/>
      </rPr>
      <t xml:space="preserve">福利部、海洋巡防總局、海岸巡防總局及所屬註銷
</t>
    </r>
    <r>
      <rPr>
        <sz val="9.5"/>
        <rFont val="Arial"/>
        <family val="2"/>
      </rPr>
      <t xml:space="preserve">          </t>
    </r>
    <r>
      <rPr>
        <sz val="9.5"/>
        <rFont val="新細明體"/>
        <family val="1"/>
      </rPr>
      <t>經費賸餘待納庫款</t>
    </r>
    <r>
      <rPr>
        <sz val="9.5"/>
        <rFont val="Arial"/>
        <family val="2"/>
      </rPr>
      <t xml:space="preserve">                     </t>
    </r>
  </si>
  <si>
    <r>
      <t xml:space="preserve">   </t>
    </r>
    <r>
      <rPr>
        <sz val="9.5"/>
        <rFont val="新細明體"/>
        <family val="1"/>
      </rPr>
      <t>十一、國立臺灣博物館註銷押金</t>
    </r>
    <r>
      <rPr>
        <sz val="9.5"/>
        <rFont val="Arial"/>
        <family val="2"/>
      </rPr>
      <t xml:space="preserve">                              </t>
    </r>
  </si>
  <si>
    <r>
      <t xml:space="preserve">   </t>
    </r>
    <r>
      <rPr>
        <sz val="9.5"/>
        <rFont val="新細明體"/>
        <family val="1"/>
      </rPr>
      <t>十二、國防部所屬補列押金</t>
    </r>
  </si>
  <si>
    <r>
      <t xml:space="preserve">   </t>
    </r>
    <r>
      <rPr>
        <sz val="9.5"/>
        <rFont val="新細明體"/>
        <family val="1"/>
      </rPr>
      <t>十二、國防部所屬註銷應收剔除經費</t>
    </r>
    <r>
      <rPr>
        <sz val="9.5"/>
        <rFont val="Arial"/>
        <family val="2"/>
      </rPr>
      <t xml:space="preserve">                </t>
    </r>
  </si>
  <si>
    <r>
      <t>乙、本年度歲計餘絀計算部分</t>
    </r>
    <r>
      <rPr>
        <b/>
        <sz val="11"/>
        <rFont val="Arial"/>
        <family val="2"/>
      </rPr>
      <t xml:space="preserve"> </t>
    </r>
  </si>
  <si>
    <r>
      <t xml:space="preserve">   </t>
    </r>
    <r>
      <rPr>
        <sz val="9.5"/>
        <rFont val="新細明體"/>
        <family val="1"/>
      </rPr>
      <t>一、總決算餘絀</t>
    </r>
  </si>
  <si>
    <r>
      <t xml:space="preserve"> </t>
    </r>
    <r>
      <rPr>
        <sz val="9.5"/>
        <rFont val="新細明體"/>
        <family val="1"/>
      </rPr>
      <t>　　</t>
    </r>
    <r>
      <rPr>
        <sz val="9.5"/>
        <rFont val="Arial"/>
        <family val="2"/>
      </rPr>
      <t>(</t>
    </r>
    <r>
      <rPr>
        <sz val="9.5"/>
        <rFont val="新細明體"/>
        <family val="1"/>
      </rPr>
      <t>一</t>
    </r>
    <r>
      <rPr>
        <sz val="9.5"/>
        <rFont val="Arial"/>
        <family val="2"/>
      </rPr>
      <t>)</t>
    </r>
    <r>
      <rPr>
        <sz val="9.5"/>
        <rFont val="新細明體"/>
        <family val="1"/>
      </rPr>
      <t>歲入歲出差短</t>
    </r>
  </si>
  <si>
    <r>
      <t xml:space="preserve"> </t>
    </r>
    <r>
      <rPr>
        <sz val="9.5"/>
        <rFont val="新細明體"/>
        <family val="1"/>
      </rPr>
      <t>　　</t>
    </r>
    <r>
      <rPr>
        <sz val="9.5"/>
        <rFont val="Arial"/>
        <family val="2"/>
      </rPr>
      <t>(</t>
    </r>
    <r>
      <rPr>
        <sz val="9.5"/>
        <rFont val="新細明體"/>
        <family val="1"/>
      </rPr>
      <t>二</t>
    </r>
    <r>
      <rPr>
        <sz val="9.5"/>
        <rFont val="Arial"/>
        <family val="2"/>
      </rPr>
      <t>)</t>
    </r>
    <r>
      <rPr>
        <sz val="9.5"/>
        <rFont val="新細明體"/>
        <family val="1"/>
      </rPr>
      <t>債務之償還</t>
    </r>
  </si>
  <si>
    <r>
      <t xml:space="preserve"> </t>
    </r>
    <r>
      <rPr>
        <sz val="9.5"/>
        <rFont val="新細明體"/>
        <family val="1"/>
      </rPr>
      <t>　　</t>
    </r>
    <r>
      <rPr>
        <sz val="9.5"/>
        <rFont val="Arial"/>
        <family val="2"/>
      </rPr>
      <t>(</t>
    </r>
    <r>
      <rPr>
        <sz val="9.5"/>
        <rFont val="新細明體"/>
        <family val="1"/>
      </rPr>
      <t>三</t>
    </r>
    <r>
      <rPr>
        <sz val="9.5"/>
        <rFont val="Arial"/>
        <family val="2"/>
      </rPr>
      <t>)</t>
    </r>
    <r>
      <rPr>
        <sz val="9.5"/>
        <rFont val="新細明體"/>
        <family val="1"/>
      </rPr>
      <t>債務之舉借</t>
    </r>
  </si>
  <si>
    <r>
      <t>總</t>
    </r>
    <r>
      <rPr>
        <b/>
        <sz val="12"/>
        <rFont val="Arial"/>
        <family val="2"/>
      </rPr>
      <t xml:space="preserve">                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</si>
</sst>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--&quot;??_-;_-@_-"/>
    <numFmt numFmtId="178" formatCode="_-* #,##0.00_-;\-* #,##0.00_-;_-* &quot;...&quot;??_-;_-@_-"/>
    <numFmt numFmtId="179" formatCode="#,##0.00;[Red]\-#,##0.00;&quot;…&quot;"/>
    <numFmt numFmtId="180" formatCode="0.00_);[Red]\(0.00\)"/>
    <numFmt numFmtId="181" formatCode="#,##0.00;\-#,##0.00;&quot;…&quot;"/>
    <numFmt numFmtId="182" formatCode="#,##0.00_);[Red]\(#,##0.00\)"/>
    <numFmt numFmtId="183" formatCode="#,##0.00;\-#,##0.00;&quot;&quot;"/>
    <numFmt numFmtId="184" formatCode="#,##0.000;[Red]\-#,##0.000;&quot;…&quot;"/>
    <numFmt numFmtId="185" formatCode="#,##0.0000;[Red]\-#,##0.0000;&quot;…&quot;"/>
    <numFmt numFmtId="186" formatCode="#,##0.00000;[Red]\-#,##0.00000;&quot;…&quot;"/>
    <numFmt numFmtId="187" formatCode="#,##0.000000;[Red]\-#,##0.000000;&quot;…&quot;"/>
    <numFmt numFmtId="188" formatCode="#,##0.0000000;[Red]\-#,##0.0000000;&quot;…&quot;"/>
    <numFmt numFmtId="189" formatCode="#,##0.00000000;[Red]\-#,##0.00000000;&quot;…&quot;"/>
    <numFmt numFmtId="190" formatCode="_-* #,##0.00_-;\-* #,##0.00_-;_-* &quot;_&quot;"/>
  </numFmts>
  <fonts count="3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24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20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sz val="9.5"/>
      <name val="新細明體"/>
      <family val="1"/>
    </font>
    <font>
      <sz val="9.5"/>
      <name val="Arial"/>
      <family val="2"/>
    </font>
    <font>
      <sz val="11"/>
      <name val="新細明體"/>
      <family val="1"/>
    </font>
    <font>
      <sz val="11"/>
      <name val="Arial"/>
      <family val="2"/>
    </font>
    <font>
      <b/>
      <sz val="11"/>
      <name val="標楷體"/>
      <family val="4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新細明體"/>
      <family val="1"/>
    </font>
    <font>
      <sz val="7"/>
      <name val="Arial"/>
      <family val="2"/>
    </font>
    <font>
      <sz val="9"/>
      <name val="Times New Roman"/>
      <family val="1"/>
    </font>
    <font>
      <sz val="10"/>
      <name val="細明體"/>
      <family val="3"/>
    </font>
    <font>
      <sz val="12"/>
      <color indexed="12"/>
      <name val="Times New Roman"/>
      <family val="1"/>
    </font>
    <font>
      <sz val="12"/>
      <color indexed="12"/>
      <name val="細明體"/>
      <family val="3"/>
    </font>
    <font>
      <b/>
      <sz val="9"/>
      <name val="Arial"/>
      <family val="2"/>
    </font>
    <font>
      <sz val="9.5"/>
      <name val="細明體"/>
      <family val="3"/>
    </font>
    <font>
      <b/>
      <sz val="12"/>
      <name val="標楷體"/>
      <family val="4"/>
    </font>
    <font>
      <b/>
      <sz val="12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43" fontId="13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 quotePrefix="1">
      <alignment horizontal="center" vertical="center"/>
    </xf>
    <xf numFmtId="0" fontId="20" fillId="0" borderId="4" xfId="0" applyFont="1" applyFill="1" applyBorder="1" applyAlignment="1">
      <alignment vertical="center"/>
    </xf>
    <xf numFmtId="179" fontId="22" fillId="0" borderId="5" xfId="0" applyNumberFormat="1" applyFont="1" applyFill="1" applyBorder="1" applyAlignment="1">
      <alignment vertical="center"/>
    </xf>
    <xf numFmtId="179" fontId="22" fillId="0" borderId="6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wrapText="1"/>
    </xf>
    <xf numFmtId="0" fontId="17" fillId="0" borderId="2" xfId="0" applyFont="1" applyFill="1" applyBorder="1" applyAlignment="1">
      <alignment vertical="center"/>
    </xf>
    <xf numFmtId="179" fontId="24" fillId="0" borderId="6" xfId="0" applyNumberFormat="1" applyFont="1" applyFill="1" applyBorder="1" applyAlignment="1">
      <alignment vertical="center"/>
    </xf>
    <xf numFmtId="179" fontId="23" fillId="0" borderId="6" xfId="0" applyNumberFormat="1" applyFont="1" applyFill="1" applyBorder="1" applyAlignment="1">
      <alignment vertical="center"/>
    </xf>
    <xf numFmtId="177" fontId="23" fillId="0" borderId="8" xfId="0" applyNumberFormat="1" applyFont="1" applyFill="1" applyBorder="1" applyAlignment="1">
      <alignment vertical="center" wrapText="1"/>
    </xf>
    <xf numFmtId="181" fontId="24" fillId="0" borderId="6" xfId="0" applyNumberFormat="1" applyFont="1" applyFill="1" applyBorder="1" applyAlignment="1">
      <alignment vertical="center"/>
    </xf>
    <xf numFmtId="177" fontId="25" fillId="0" borderId="8" xfId="0" applyNumberFormat="1" applyFont="1" applyFill="1" applyBorder="1" applyAlignment="1">
      <alignment horizontal="left" vertical="center" shrinkToFit="1"/>
    </xf>
    <xf numFmtId="177" fontId="26" fillId="0" borderId="8" xfId="0" applyNumberFormat="1" applyFont="1" applyFill="1" applyBorder="1" applyAlignment="1">
      <alignment horizontal="left" vertical="center"/>
    </xf>
    <xf numFmtId="177" fontId="23" fillId="0" borderId="8" xfId="0" applyNumberFormat="1" applyFont="1" applyFill="1" applyBorder="1" applyAlignment="1" quotePrefix="1">
      <alignment horizontal="left" vertical="center" wrapText="1"/>
    </xf>
    <xf numFmtId="177" fontId="23" fillId="0" borderId="8" xfId="0" applyNumberFormat="1" applyFont="1" applyFill="1" applyBorder="1" applyAlignment="1">
      <alignment horizontal="left" vertical="center" shrinkToFit="1"/>
    </xf>
    <xf numFmtId="179" fontId="27" fillId="0" borderId="6" xfId="0" applyNumberFormat="1" applyFont="1" applyFill="1" applyBorder="1" applyAlignment="1">
      <alignment vertical="top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 quotePrefix="1">
      <alignment horizontal="left" vertical="center"/>
    </xf>
    <xf numFmtId="0" fontId="17" fillId="0" borderId="2" xfId="0" applyFont="1" applyFill="1" applyBorder="1" applyAlignment="1" quotePrefix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83" fontId="24" fillId="0" borderId="6" xfId="0" applyNumberFormat="1" applyFont="1" applyFill="1" applyBorder="1" applyAlignment="1">
      <alignment vertical="center"/>
    </xf>
    <xf numFmtId="177" fontId="28" fillId="0" borderId="8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182" fontId="23" fillId="0" borderId="0" xfId="0" applyNumberFormat="1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81" fontId="23" fillId="0" borderId="0" xfId="0" applyNumberFormat="1" applyFont="1" applyFill="1" applyAlignment="1">
      <alignment vertical="center"/>
    </xf>
    <xf numFmtId="180" fontId="23" fillId="0" borderId="0" xfId="0" applyNumberFormat="1" applyFont="1" applyFill="1" applyAlignment="1">
      <alignment vertical="center"/>
    </xf>
    <xf numFmtId="0" fontId="29" fillId="0" borderId="1" xfId="0" applyFont="1" applyFill="1" applyBorder="1" applyAlignment="1">
      <alignment horizontal="left"/>
    </xf>
    <xf numFmtId="190" fontId="31" fillId="0" borderId="6" xfId="0" applyNumberFormat="1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 vertical="top" wrapText="1"/>
    </xf>
    <xf numFmtId="179" fontId="24" fillId="0" borderId="6" xfId="0" applyNumberFormat="1" applyFont="1" applyFill="1" applyBorder="1" applyAlignment="1">
      <alignment vertical="top"/>
    </xf>
    <xf numFmtId="179" fontId="23" fillId="0" borderId="6" xfId="0" applyNumberFormat="1" applyFont="1" applyFill="1" applyBorder="1" applyAlignment="1">
      <alignment/>
    </xf>
    <xf numFmtId="177" fontId="23" fillId="0" borderId="8" xfId="0" applyNumberFormat="1" applyFont="1" applyFill="1" applyBorder="1" applyAlignment="1">
      <alignment wrapText="1"/>
    </xf>
    <xf numFmtId="0" fontId="20" fillId="0" borderId="2" xfId="0" applyFont="1" applyFill="1" applyBorder="1" applyAlignment="1">
      <alignment vertical="center"/>
    </xf>
    <xf numFmtId="181" fontId="22" fillId="0" borderId="6" xfId="0" applyNumberFormat="1" applyFont="1" applyFill="1" applyBorder="1" applyAlignment="1">
      <alignment vertical="center"/>
    </xf>
    <xf numFmtId="181" fontId="23" fillId="0" borderId="6" xfId="0" applyNumberFormat="1" applyFont="1" applyFill="1" applyBorder="1" applyAlignment="1">
      <alignment vertical="center"/>
    </xf>
    <xf numFmtId="189" fontId="23" fillId="0" borderId="6" xfId="0" applyNumberFormat="1" applyFont="1" applyFill="1" applyBorder="1" applyAlignment="1">
      <alignment vertical="center"/>
    </xf>
    <xf numFmtId="0" fontId="33" fillId="0" borderId="9" xfId="0" applyFont="1" applyFill="1" applyBorder="1" applyAlignment="1">
      <alignment horizontal="center"/>
    </xf>
    <xf numFmtId="179" fontId="22" fillId="0" borderId="10" xfId="0" applyNumberFormat="1" applyFont="1" applyFill="1" applyBorder="1" applyAlignment="1">
      <alignment/>
    </xf>
    <xf numFmtId="177" fontId="2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12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center"/>
    </xf>
    <xf numFmtId="0" fontId="18" fillId="0" borderId="14" xfId="0" applyFont="1" applyFill="1" applyBorder="1" applyAlignment="1" quotePrefix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 quotePrefix="1">
      <alignment horizontal="center" vertical="center"/>
    </xf>
    <xf numFmtId="0" fontId="19" fillId="0" borderId="16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SheetLayoutView="125" workbookViewId="0" topLeftCell="A1">
      <selection activeCell="A16" sqref="A16"/>
    </sheetView>
  </sheetViews>
  <sheetFormatPr defaultColWidth="9.00390625" defaultRowHeight="16.5"/>
  <cols>
    <col min="1" max="1" width="42.125" style="2" customWidth="1"/>
    <col min="2" max="2" width="18.75390625" style="2" customWidth="1"/>
    <col min="3" max="3" width="19.375" style="2" bestFit="1" customWidth="1"/>
    <col min="4" max="4" width="17.25390625" style="2" customWidth="1"/>
    <col min="5" max="5" width="9.50390625" style="2" customWidth="1"/>
    <col min="6" max="6" width="16.50390625" style="2" customWidth="1"/>
    <col min="7" max="7" width="14.25390625" style="2" customWidth="1"/>
    <col min="8" max="16384" width="9.00390625" style="2" customWidth="1"/>
  </cols>
  <sheetData>
    <row r="1" spans="1:5" s="9" customFormat="1" ht="27.75">
      <c r="A1" s="54" t="s">
        <v>1</v>
      </c>
      <c r="B1" s="55"/>
      <c r="C1" s="55"/>
      <c r="D1" s="55"/>
      <c r="E1" s="55"/>
    </row>
    <row r="2" spans="1:5" s="9" customFormat="1" ht="32.25">
      <c r="A2" s="56" t="s">
        <v>2</v>
      </c>
      <c r="B2" s="57"/>
      <c r="C2" s="57"/>
      <c r="D2" s="57"/>
      <c r="E2" s="57"/>
    </row>
    <row r="3" spans="1:5" s="9" customFormat="1" ht="20.25" customHeight="1" thickBot="1">
      <c r="A3" s="39" t="s">
        <v>10</v>
      </c>
      <c r="B3" s="10"/>
      <c r="C3" s="10"/>
      <c r="D3" s="10"/>
      <c r="E3" s="1" t="s">
        <v>0</v>
      </c>
    </row>
    <row r="4" spans="1:5" s="3" customFormat="1" ht="23.25" customHeight="1">
      <c r="A4" s="62" t="s">
        <v>3</v>
      </c>
      <c r="B4" s="60" t="s">
        <v>5</v>
      </c>
      <c r="C4" s="61"/>
      <c r="D4" s="61"/>
      <c r="E4" s="58" t="s">
        <v>6</v>
      </c>
    </row>
    <row r="5" spans="1:5" s="3" customFormat="1" ht="23.25" customHeight="1">
      <c r="A5" s="63"/>
      <c r="B5" s="13" t="s">
        <v>4</v>
      </c>
      <c r="C5" s="13" t="s">
        <v>7</v>
      </c>
      <c r="D5" s="13" t="s">
        <v>8</v>
      </c>
      <c r="E5" s="59"/>
    </row>
    <row r="6" spans="1:5" s="4" customFormat="1" ht="27" customHeight="1">
      <c r="A6" s="14" t="s">
        <v>9</v>
      </c>
      <c r="B6" s="15">
        <f>SUM(B7:B41)</f>
        <v>16648213965.07</v>
      </c>
      <c r="C6" s="15">
        <f>SUM(C7:C41)</f>
        <v>19790294632.9</v>
      </c>
      <c r="D6" s="16">
        <f>C6-B6</f>
        <v>3142080667.830002</v>
      </c>
      <c r="E6" s="17"/>
    </row>
    <row r="7" spans="1:7" s="34" customFormat="1" ht="19.5" customHeight="1">
      <c r="A7" s="18" t="s">
        <v>11</v>
      </c>
      <c r="B7" s="19"/>
      <c r="C7" s="19">
        <v>4365986551.08</v>
      </c>
      <c r="D7" s="20"/>
      <c r="E7" s="21"/>
      <c r="F7" s="35"/>
      <c r="G7" s="35"/>
    </row>
    <row r="8" spans="1:7" s="34" customFormat="1" ht="19.5" customHeight="1">
      <c r="A8" s="12" t="s">
        <v>12</v>
      </c>
      <c r="B8" s="19"/>
      <c r="C8" s="19"/>
      <c r="D8" s="20"/>
      <c r="E8" s="21"/>
      <c r="F8" s="36"/>
      <c r="G8" s="37"/>
    </row>
    <row r="9" spans="1:5" s="34" customFormat="1" ht="18" customHeight="1">
      <c r="A9" s="12" t="s">
        <v>13</v>
      </c>
      <c r="B9" s="19">
        <v>10219331.07</v>
      </c>
      <c r="C9" s="22"/>
      <c r="D9" s="20"/>
      <c r="E9" s="21"/>
    </row>
    <row r="10" spans="1:6" s="34" customFormat="1" ht="18" customHeight="1">
      <c r="A10" s="12" t="s">
        <v>14</v>
      </c>
      <c r="B10" s="19"/>
      <c r="C10" s="22">
        <v>2998547659</v>
      </c>
      <c r="D10" s="20"/>
      <c r="E10" s="23"/>
      <c r="F10" s="38"/>
    </row>
    <row r="11" spans="1:5" s="34" customFormat="1" ht="18" customHeight="1">
      <c r="A11" s="12" t="s">
        <v>15</v>
      </c>
      <c r="B11" s="22"/>
      <c r="C11" s="22">
        <v>136610472.82</v>
      </c>
      <c r="D11" s="20"/>
      <c r="E11" s="24"/>
    </row>
    <row r="12" spans="1:5" s="34" customFormat="1" ht="18" customHeight="1">
      <c r="A12" s="12" t="s">
        <v>16</v>
      </c>
      <c r="B12" s="22">
        <v>2540360057</v>
      </c>
      <c r="C12" s="22"/>
      <c r="D12" s="20"/>
      <c r="E12" s="25"/>
    </row>
    <row r="13" spans="1:5" s="6" customFormat="1" ht="19.5" customHeight="1" hidden="1">
      <c r="A13" s="12" t="s">
        <v>17</v>
      </c>
      <c r="B13" s="22"/>
      <c r="C13" s="22"/>
      <c r="D13" s="20"/>
      <c r="E13" s="25"/>
    </row>
    <row r="14" spans="1:5" s="6" customFormat="1" ht="19.5" customHeight="1" hidden="1">
      <c r="A14" s="12" t="s">
        <v>18</v>
      </c>
      <c r="B14" s="22">
        <v>0</v>
      </c>
      <c r="C14" s="22"/>
      <c r="D14" s="20"/>
      <c r="E14" s="24"/>
    </row>
    <row r="15" spans="1:5" s="6" customFormat="1" ht="19.5" customHeight="1" hidden="1">
      <c r="A15" s="31" t="s">
        <v>19</v>
      </c>
      <c r="B15" s="32">
        <v>0</v>
      </c>
      <c r="C15" s="22"/>
      <c r="D15" s="20"/>
      <c r="E15" s="26"/>
    </row>
    <row r="16" spans="1:5" s="6" customFormat="1" ht="19.5" customHeight="1">
      <c r="A16" s="12" t="s">
        <v>20</v>
      </c>
      <c r="B16" s="22">
        <v>584578744</v>
      </c>
      <c r="C16" s="22"/>
      <c r="D16" s="20"/>
      <c r="E16" s="26"/>
    </row>
    <row r="17" spans="1:5" s="6" customFormat="1" ht="19.5" customHeight="1">
      <c r="A17" s="18" t="s">
        <v>21</v>
      </c>
      <c r="B17" s="22"/>
      <c r="C17" s="19"/>
      <c r="D17" s="20"/>
      <c r="E17" s="26"/>
    </row>
    <row r="18" spans="1:5" s="6" customFormat="1" ht="31.5" customHeight="1">
      <c r="A18" s="41" t="s">
        <v>22</v>
      </c>
      <c r="B18" s="22">
        <v>460768755</v>
      </c>
      <c r="C18" s="19"/>
      <c r="D18" s="20"/>
      <c r="E18" s="26"/>
    </row>
    <row r="19" spans="1:5" s="34" customFormat="1" ht="30" customHeight="1">
      <c r="A19" s="41" t="s">
        <v>23</v>
      </c>
      <c r="B19" s="19"/>
      <c r="C19" s="19">
        <v>23501</v>
      </c>
      <c r="D19" s="20"/>
      <c r="E19" s="26"/>
    </row>
    <row r="20" spans="1:5" s="34" customFormat="1" ht="30" customHeight="1">
      <c r="A20" s="41" t="s">
        <v>24</v>
      </c>
      <c r="B20" s="19"/>
      <c r="C20" s="19">
        <v>460768755</v>
      </c>
      <c r="D20" s="20"/>
      <c r="E20" s="26"/>
    </row>
    <row r="21" spans="1:5" s="6" customFormat="1" ht="30" customHeight="1" hidden="1">
      <c r="A21" s="41" t="s">
        <v>25</v>
      </c>
      <c r="B21" s="19"/>
      <c r="C21" s="19">
        <v>0</v>
      </c>
      <c r="D21" s="20"/>
      <c r="E21" s="26"/>
    </row>
    <row r="22" spans="1:5" s="6" customFormat="1" ht="30" customHeight="1" hidden="1">
      <c r="A22" s="41" t="s">
        <v>26</v>
      </c>
      <c r="B22" s="19"/>
      <c r="C22" s="19">
        <v>0</v>
      </c>
      <c r="D22" s="20"/>
      <c r="E22" s="26"/>
    </row>
    <row r="23" spans="1:5" s="6" customFormat="1" ht="30" customHeight="1" hidden="1">
      <c r="A23" s="41" t="s">
        <v>27</v>
      </c>
      <c r="B23" s="19">
        <v>0</v>
      </c>
      <c r="C23" s="19"/>
      <c r="D23" s="20"/>
      <c r="E23" s="26"/>
    </row>
    <row r="24" spans="1:5" s="6" customFormat="1" ht="30" customHeight="1" hidden="1">
      <c r="A24" s="41" t="s">
        <v>28</v>
      </c>
      <c r="B24" s="19">
        <v>0</v>
      </c>
      <c r="C24" s="19"/>
      <c r="D24" s="20"/>
      <c r="E24" s="26"/>
    </row>
    <row r="25" spans="1:5" s="6" customFormat="1" ht="30" customHeight="1" hidden="1">
      <c r="A25" s="41" t="s">
        <v>29</v>
      </c>
      <c r="B25" s="19">
        <v>0</v>
      </c>
      <c r="C25" s="19"/>
      <c r="D25" s="20"/>
      <c r="E25" s="26"/>
    </row>
    <row r="26" spans="1:5" s="34" customFormat="1" ht="30" customHeight="1">
      <c r="A26" s="41" t="s">
        <v>30</v>
      </c>
      <c r="B26" s="19"/>
      <c r="C26" s="19">
        <v>4529755</v>
      </c>
      <c r="D26" s="20"/>
      <c r="E26" s="26"/>
    </row>
    <row r="27" spans="1:5" s="34" customFormat="1" ht="30" customHeight="1">
      <c r="A27" s="42" t="s">
        <v>31</v>
      </c>
      <c r="B27" s="19">
        <v>23501</v>
      </c>
      <c r="C27" s="19"/>
      <c r="D27" s="20"/>
      <c r="E27" s="26"/>
    </row>
    <row r="28" spans="1:5" s="34" customFormat="1" ht="30" customHeight="1">
      <c r="A28" s="41" t="s">
        <v>32</v>
      </c>
      <c r="B28" s="19">
        <v>4529755</v>
      </c>
      <c r="C28" s="19"/>
      <c r="D28" s="20"/>
      <c r="E28" s="26"/>
    </row>
    <row r="29" spans="1:5" s="34" customFormat="1" ht="19.5" customHeight="1">
      <c r="A29" s="18" t="s">
        <v>33</v>
      </c>
      <c r="B29" s="19">
        <v>739606932</v>
      </c>
      <c r="C29" s="19"/>
      <c r="D29" s="20"/>
      <c r="E29" s="26"/>
    </row>
    <row r="30" spans="1:5" s="34" customFormat="1" ht="19.5" customHeight="1">
      <c r="A30" s="12" t="s">
        <v>34</v>
      </c>
      <c r="B30" s="27"/>
      <c r="C30" s="19">
        <v>11822152357</v>
      </c>
      <c r="D30" s="20"/>
      <c r="E30" s="21"/>
    </row>
    <row r="31" spans="1:5" s="6" customFormat="1" ht="19.5" customHeight="1">
      <c r="A31" s="28" t="s">
        <v>35</v>
      </c>
      <c r="B31" s="19">
        <v>9434688185</v>
      </c>
      <c r="C31" s="27"/>
      <c r="D31" s="20"/>
      <c r="E31" s="21"/>
    </row>
    <row r="32" spans="1:5" s="34" customFormat="1" ht="19.5" customHeight="1">
      <c r="A32" s="18" t="s">
        <v>36</v>
      </c>
      <c r="B32" s="19">
        <v>2606437965</v>
      </c>
      <c r="C32" s="19"/>
      <c r="D32" s="20"/>
      <c r="E32" s="21"/>
    </row>
    <row r="33" spans="1:5" s="6" customFormat="1" ht="21" customHeight="1" hidden="1">
      <c r="A33" s="29" t="s">
        <v>37</v>
      </c>
      <c r="B33" s="19"/>
      <c r="C33" s="19"/>
      <c r="D33" s="20"/>
      <c r="E33" s="21"/>
    </row>
    <row r="34" spans="1:5" s="6" customFormat="1" ht="21" customHeight="1" hidden="1">
      <c r="A34" s="30" t="s">
        <v>38</v>
      </c>
      <c r="B34" s="19"/>
      <c r="C34" s="19"/>
      <c r="D34" s="20"/>
      <c r="E34" s="21"/>
    </row>
    <row r="35" spans="1:5" s="6" customFormat="1" ht="21" customHeight="1" hidden="1">
      <c r="A35" s="29" t="s">
        <v>39</v>
      </c>
      <c r="B35" s="19"/>
      <c r="C35" s="19"/>
      <c r="D35" s="20"/>
      <c r="E35" s="21"/>
    </row>
    <row r="36" spans="1:5" s="34" customFormat="1" ht="19.5" customHeight="1">
      <c r="A36" s="12" t="s">
        <v>40</v>
      </c>
      <c r="B36" s="19">
        <v>256165297</v>
      </c>
      <c r="C36" s="19"/>
      <c r="D36" s="20"/>
      <c r="E36" s="21"/>
    </row>
    <row r="37" spans="1:5" s="34" customFormat="1" ht="19.5" customHeight="1">
      <c r="A37" s="28" t="s">
        <v>41</v>
      </c>
      <c r="B37" s="19"/>
      <c r="C37" s="19">
        <v>1675582</v>
      </c>
      <c r="D37" s="20"/>
      <c r="E37" s="33"/>
    </row>
    <row r="38" spans="1:5" s="34" customFormat="1" ht="48" customHeight="1">
      <c r="A38" s="28" t="s">
        <v>42</v>
      </c>
      <c r="B38" s="19">
        <v>10588666</v>
      </c>
      <c r="C38" s="19"/>
      <c r="D38" s="20"/>
      <c r="E38" s="21"/>
    </row>
    <row r="39" spans="1:5" s="34" customFormat="1" ht="18" customHeight="1">
      <c r="A39" s="28" t="s">
        <v>43</v>
      </c>
      <c r="B39" s="19">
        <v>6850</v>
      </c>
      <c r="C39" s="19"/>
      <c r="D39" s="20"/>
      <c r="E39" s="21"/>
    </row>
    <row r="40" spans="1:5" s="34" customFormat="1" ht="18" customHeight="1" hidden="1">
      <c r="A40" s="28" t="s">
        <v>44</v>
      </c>
      <c r="B40" s="19"/>
      <c r="C40" s="19">
        <v>0</v>
      </c>
      <c r="D40" s="20"/>
      <c r="E40" s="21"/>
    </row>
    <row r="41" spans="1:5" s="34" customFormat="1" ht="18" customHeight="1">
      <c r="A41" s="12" t="s">
        <v>45</v>
      </c>
      <c r="B41" s="19">
        <v>239927</v>
      </c>
      <c r="C41" s="19"/>
      <c r="D41" s="20"/>
      <c r="E41" s="21"/>
    </row>
    <row r="42" spans="1:5" s="4" customFormat="1" ht="2.25" customHeight="1">
      <c r="A42" s="43"/>
      <c r="B42" s="44"/>
      <c r="C42" s="44"/>
      <c r="D42" s="45"/>
      <c r="E42" s="46"/>
    </row>
    <row r="43" spans="1:5" s="6" customFormat="1" ht="27" customHeight="1">
      <c r="A43" s="47" t="s">
        <v>46</v>
      </c>
      <c r="B43" s="48">
        <f>B44</f>
        <v>191649505309.8401</v>
      </c>
      <c r="C43" s="48">
        <f>C44</f>
        <v>191649505309.84</v>
      </c>
      <c r="D43" s="40">
        <f>C43-B43</f>
        <v>0</v>
      </c>
      <c r="E43" s="21"/>
    </row>
    <row r="44" spans="1:5" s="6" customFormat="1" ht="19.5" customHeight="1">
      <c r="A44" s="18" t="s">
        <v>47</v>
      </c>
      <c r="B44" s="19">
        <f>SUM(B45:B47)</f>
        <v>191649505309.8401</v>
      </c>
      <c r="C44" s="19">
        <f>SUM(C45:C47)</f>
        <v>191649505309.84</v>
      </c>
      <c r="D44" s="49"/>
      <c r="E44" s="21"/>
    </row>
    <row r="45" spans="1:6" s="6" customFormat="1" ht="15.75" customHeight="1">
      <c r="A45" s="18" t="s">
        <v>48</v>
      </c>
      <c r="B45" s="19">
        <f>1853972122872-1726322617562.16</f>
        <v>127649505309.84009</v>
      </c>
      <c r="C45" s="19"/>
      <c r="D45" s="50"/>
      <c r="E45" s="21"/>
      <c r="F45" s="11"/>
    </row>
    <row r="46" spans="1:6" s="6" customFormat="1" ht="15.75" customHeight="1">
      <c r="A46" s="18" t="s">
        <v>49</v>
      </c>
      <c r="B46" s="19">
        <v>64000000000</v>
      </c>
      <c r="C46" s="19"/>
      <c r="D46" s="20"/>
      <c r="E46" s="21"/>
      <c r="F46" s="11"/>
    </row>
    <row r="47" spans="1:6" s="6" customFormat="1" ht="15.75" customHeight="1">
      <c r="A47" s="18" t="s">
        <v>50</v>
      </c>
      <c r="B47" s="19"/>
      <c r="C47" s="19">
        <f>191491464459.84+158040850</f>
        <v>191649505309.84</v>
      </c>
      <c r="D47" s="20"/>
      <c r="E47" s="21"/>
      <c r="F47" s="11"/>
    </row>
    <row r="48" spans="1:5" s="7" customFormat="1" ht="21" customHeight="1" thickBot="1">
      <c r="A48" s="51" t="s">
        <v>51</v>
      </c>
      <c r="B48" s="52">
        <f>B43+B6</f>
        <v>208297719274.9101</v>
      </c>
      <c r="C48" s="52">
        <f>C43+C6</f>
        <v>211439799942.74</v>
      </c>
      <c r="D48" s="52">
        <f>D43+D6</f>
        <v>3142080667.830002</v>
      </c>
      <c r="E48" s="53"/>
    </row>
    <row r="49" ht="15" customHeight="1"/>
    <row r="50" s="4" customFormat="1" ht="15" customHeight="1">
      <c r="D50" s="8"/>
    </row>
    <row r="51" s="4" customFormat="1" ht="12.75">
      <c r="D51" s="5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</sheetData>
  <mergeCells count="5">
    <mergeCell ref="A1:E1"/>
    <mergeCell ref="A2:E2"/>
    <mergeCell ref="E4:E5"/>
    <mergeCell ref="B4:D4"/>
    <mergeCell ref="A4:A5"/>
  </mergeCells>
  <printOptions horizontalCentered="1"/>
  <pageMargins left="0.4330708661417323" right="0.16" top="0.62" bottom="0.62" header="0.3937007874015748" footer="0.41"/>
  <pageSetup horizontalDpi="600" verticalDpi="600" orientation="portrait" pageOrder="overThenDown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user</cp:lastModifiedBy>
  <cp:lastPrinted>2015-04-15T09:26:59Z</cp:lastPrinted>
  <dcterms:created xsi:type="dcterms:W3CDTF">1998-07-17T03:08:58Z</dcterms:created>
  <dcterms:modified xsi:type="dcterms:W3CDTF">2015-04-26T00:48:54Z</dcterms:modified>
  <cp:category/>
  <cp:version/>
  <cp:contentType/>
  <cp:contentStatus/>
</cp:coreProperties>
</file>