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內債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Area" localSheetId="0">'內債'!$A$1:$K$52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<sst xmlns="http://schemas.openxmlformats.org/spreadsheetml/2006/main" count="110" uniqueCount="109">
  <si>
    <r>
      <rPr>
        <sz val="10"/>
        <color indexed="8"/>
        <rFont val="細明體"/>
        <family val="3"/>
      </rPr>
      <t>債款目錄－內債</t>
    </r>
    <r>
      <rPr>
        <sz val="10"/>
        <color indexed="8"/>
        <rFont val="Arial"/>
        <family val="2"/>
      </rPr>
      <t>5</t>
    </r>
    <r>
      <rPr>
        <sz val="10"/>
        <color indexed="8"/>
        <rFont val="細明體"/>
        <family val="3"/>
      </rPr>
      <t>兆</t>
    </r>
    <r>
      <rPr>
        <sz val="10"/>
        <color indexed="8"/>
        <rFont val="Arial"/>
        <family val="2"/>
      </rPr>
      <t>2,957</t>
    </r>
    <r>
      <rPr>
        <sz val="10"/>
        <color indexed="8"/>
        <rFont val="細明體"/>
        <family val="3"/>
      </rPr>
      <t>億</t>
    </r>
    <r>
      <rPr>
        <sz val="10"/>
        <color indexed="8"/>
        <rFont val="Arial"/>
        <family val="2"/>
      </rPr>
      <t>7,520</t>
    </r>
    <r>
      <rPr>
        <sz val="10"/>
        <color indexed="8"/>
        <rFont val="細明體"/>
        <family val="3"/>
      </rPr>
      <t>萬元，債款目錄－中長期借款</t>
    </r>
    <r>
      <rPr>
        <sz val="10"/>
        <color indexed="8"/>
        <rFont val="Arial"/>
        <family val="2"/>
      </rPr>
      <t>300</t>
    </r>
    <r>
      <rPr>
        <sz val="10"/>
        <color indexed="8"/>
        <rFont val="細明體"/>
        <family val="3"/>
      </rPr>
      <t>億</t>
    </r>
    <r>
      <rPr>
        <sz val="10"/>
        <color indexed="8"/>
        <rFont val="Arial"/>
        <family val="2"/>
      </rPr>
      <t>3,800</t>
    </r>
    <r>
      <rPr>
        <sz val="10"/>
        <color indexed="8"/>
        <rFont val="細明體"/>
        <family val="3"/>
      </rPr>
      <t>萬元。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</si>
  <si>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19</t>
    </r>
    <r>
      <rPr>
        <sz val="10"/>
        <color indexed="8"/>
        <rFont val="新細明體"/>
        <family val="1"/>
      </rPr>
      <t>：截至</t>
    </r>
    <r>
      <rPr>
        <sz val="10"/>
        <color indexed="8"/>
        <rFont val="Arial"/>
        <family val="2"/>
      </rPr>
      <t>105</t>
    </r>
    <r>
      <rPr>
        <sz val="10"/>
        <color indexed="8"/>
        <rFont val="新細明體"/>
        <family val="1"/>
      </rPr>
      <t>年底止，中央政府普通基金債務餘額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兆</t>
    </r>
    <r>
      <rPr>
        <sz val="10"/>
        <color indexed="8"/>
        <rFont val="Arial"/>
        <family val="2"/>
      </rPr>
      <t>3,447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3,399</t>
    </r>
    <r>
      <rPr>
        <sz val="10"/>
        <color indexed="8"/>
        <rFont val="新細明體"/>
        <family val="1"/>
      </rPr>
      <t>萬元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其中實際結欠數為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兆</t>
    </r>
    <r>
      <rPr>
        <sz val="10"/>
        <color indexed="8"/>
        <rFont val="Arial"/>
        <family val="2"/>
      </rPr>
      <t>3,258</t>
    </r>
    <r>
      <rPr>
        <sz val="10"/>
        <color indexed="8"/>
        <rFont val="新細明體"/>
        <family val="1"/>
      </rPr>
      <t>萬</t>
    </r>
    <r>
      <rPr>
        <sz val="10"/>
        <color indexed="8"/>
        <rFont val="Arial"/>
        <family val="2"/>
      </rPr>
      <t>1,320</t>
    </r>
    <r>
      <rPr>
        <sz val="10"/>
        <color indexed="8"/>
        <rFont val="新細明體"/>
        <family val="1"/>
      </rPr>
      <t>萬元、保留數</t>
    </r>
    <r>
      <rPr>
        <sz val="10"/>
        <color indexed="8"/>
        <rFont val="Arial"/>
        <family val="2"/>
      </rPr>
      <t>189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2,079</t>
    </r>
    <r>
      <rPr>
        <sz val="10"/>
        <color indexed="8"/>
        <rFont val="新細明體"/>
        <family val="1"/>
      </rPr>
      <t>萬元</t>
    </r>
    <r>
      <rPr>
        <sz val="10"/>
        <color indexed="8"/>
        <rFont val="Arial"/>
        <family val="2"/>
      </rPr>
      <t>)</t>
    </r>
    <r>
      <rPr>
        <sz val="10"/>
        <color indexed="8"/>
        <rFont val="新細明體"/>
        <family val="1"/>
      </rPr>
      <t>，包括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</si>
  <si>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18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105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1-14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5,635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330</t>
    </r>
    <r>
      <rPr>
        <sz val="10"/>
        <color indexed="8"/>
        <rFont val="新細明體"/>
        <family val="1"/>
      </rPr>
      <t>萬元，其中總預算</t>
    </r>
    <r>
      <rPr>
        <sz val="10"/>
        <color indexed="8"/>
        <rFont val="Arial"/>
        <family val="2"/>
      </rPr>
      <t>209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310</t>
    </r>
    <r>
      <rPr>
        <sz val="10"/>
        <color indexed="8"/>
        <rFont val="新細明體"/>
        <family val="1"/>
      </rPr>
      <t>萬元、債務基金</t>
    </r>
    <r>
      <rPr>
        <sz val="10"/>
        <color indexed="8"/>
        <rFont val="Arial"/>
        <family val="2"/>
      </rPr>
      <t>5,426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20</t>
    </r>
    <r>
      <rPr>
        <sz val="10"/>
        <color indexed="8"/>
        <rFont val="新細明體"/>
        <family val="1"/>
      </rPr>
      <t>萬元。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</si>
  <si>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17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104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1-14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6,053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260</t>
    </r>
    <r>
      <rPr>
        <sz val="10"/>
        <color indexed="8"/>
        <rFont val="新細明體"/>
        <family val="1"/>
      </rPr>
      <t>萬元，其中總預算</t>
    </r>
    <r>
      <rPr>
        <sz val="10"/>
        <color indexed="8"/>
        <rFont val="Arial"/>
        <family val="2"/>
      </rPr>
      <t>310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30</t>
    </r>
    <r>
      <rPr>
        <sz val="10"/>
        <color indexed="8"/>
        <rFont val="新細明體"/>
        <family val="1"/>
      </rPr>
      <t>萬元、債務基金</t>
    </r>
    <r>
      <rPr>
        <sz val="10"/>
        <color indexed="8"/>
        <rFont val="Arial"/>
        <family val="2"/>
      </rPr>
      <t>5,743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230</t>
    </r>
    <r>
      <rPr>
        <sz val="10"/>
        <color indexed="8"/>
        <rFont val="新細明體"/>
        <family val="1"/>
      </rPr>
      <t>萬元。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</si>
  <si>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16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103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1-16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6,753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1,150</t>
    </r>
    <r>
      <rPr>
        <sz val="10"/>
        <color indexed="8"/>
        <rFont val="新細明體"/>
        <family val="1"/>
      </rPr>
      <t>萬元，其中總預算</t>
    </r>
    <r>
      <rPr>
        <sz val="10"/>
        <color indexed="8"/>
        <rFont val="Arial"/>
        <family val="2"/>
      </rPr>
      <t>950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5,803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1,150</t>
    </r>
    <r>
      <rPr>
        <sz val="10"/>
        <color indexed="8"/>
        <rFont val="新細明體"/>
        <family val="1"/>
      </rPr>
      <t>萬元。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</si>
  <si>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15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102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1-11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6,018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5,750</t>
    </r>
    <r>
      <rPr>
        <sz val="10"/>
        <color indexed="8"/>
        <rFont val="新細明體"/>
        <family val="1"/>
      </rPr>
      <t>萬元，其中總預算</t>
    </r>
    <r>
      <rPr>
        <sz val="10"/>
        <color indexed="8"/>
        <rFont val="Arial"/>
        <family val="2"/>
      </rPr>
      <t>900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5,118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5,750</t>
    </r>
    <r>
      <rPr>
        <sz val="10"/>
        <color indexed="8"/>
        <rFont val="新細明體"/>
        <family val="1"/>
      </rPr>
      <t>萬元。</t>
    </r>
  </si>
  <si>
    <r>
      <rPr>
        <sz val="10"/>
        <color indexed="8"/>
        <rFont val="新細明體"/>
        <family val="1"/>
      </rPr>
      <t>、振興經濟擴大公共建設特別預算</t>
    </r>
    <r>
      <rPr>
        <sz val="10"/>
        <color indexed="8"/>
        <rFont val="Arial"/>
        <family val="2"/>
      </rPr>
      <t>(100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)100</t>
    </r>
    <r>
      <rPr>
        <sz val="10"/>
        <color indexed="8"/>
        <rFont val="新細明體"/>
        <family val="1"/>
      </rPr>
      <t>億元及易淹水地區水患治理計畫第</t>
    </r>
    <r>
      <rPr>
        <sz val="10"/>
        <color indexed="8"/>
        <rFont val="Arial"/>
        <family val="2"/>
      </rPr>
      <t>3</t>
    </r>
    <r>
      <rPr>
        <sz val="10"/>
        <color indexed="8"/>
        <rFont val="新細明體"/>
        <family val="1"/>
      </rPr>
      <t>期特別預算</t>
    </r>
    <r>
      <rPr>
        <sz val="10"/>
        <color indexed="8"/>
        <rFont val="Arial"/>
        <family val="2"/>
      </rPr>
      <t>85</t>
    </r>
    <r>
      <rPr>
        <sz val="10"/>
        <color indexed="8"/>
        <rFont val="新細明體"/>
        <family val="1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</si>
  <si>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14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101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1-9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5,950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935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4,800</t>
    </r>
    <r>
      <rPr>
        <sz val="10"/>
        <color indexed="8"/>
        <rFont val="新細明體"/>
        <family val="1"/>
      </rPr>
      <t>億元、振興經濟擴大公共建設特別預算</t>
    </r>
    <r>
      <rPr>
        <sz val="10"/>
        <color indexed="8"/>
        <rFont val="Arial"/>
        <family val="2"/>
      </rPr>
      <t>(99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)30</t>
    </r>
    <r>
      <rPr>
        <sz val="10"/>
        <color indexed="8"/>
        <rFont val="新細明體"/>
        <family val="1"/>
      </rPr>
      <t>億元</t>
    </r>
  </si>
  <si>
    <r>
      <t xml:space="preserve">           </t>
    </r>
    <r>
      <rPr>
        <sz val="10"/>
        <color indexed="8"/>
        <rFont val="新細明體"/>
        <family val="1"/>
      </rPr>
      <t>擴大公共建設投資計畫特別預算</t>
    </r>
    <r>
      <rPr>
        <sz val="10"/>
        <color indexed="8"/>
        <rFont val="Arial"/>
        <family val="2"/>
      </rPr>
      <t>(94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)2</t>
    </r>
    <r>
      <rPr>
        <sz val="10"/>
        <color indexed="8"/>
        <rFont val="新細明體"/>
        <family val="1"/>
      </rPr>
      <t>億元及擴大公共建設投資計畫特別預算</t>
    </r>
    <r>
      <rPr>
        <sz val="10"/>
        <color indexed="8"/>
        <rFont val="Arial"/>
        <family val="2"/>
      </rPr>
      <t>(96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)8</t>
    </r>
    <r>
      <rPr>
        <sz val="10"/>
        <color indexed="8"/>
        <rFont val="新細明體"/>
        <family val="1"/>
      </rPr>
      <t>億元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新細明體"/>
        <family val="1"/>
      </rPr>
      <t>。</t>
    </r>
  </si>
  <si>
    <r>
      <rPr>
        <sz val="10"/>
        <color indexed="8"/>
        <rFont val="新細明體"/>
        <family val="1"/>
      </rPr>
      <t>、振興經濟擴大公共建設特別預算</t>
    </r>
    <r>
      <rPr>
        <sz val="10"/>
        <color indexed="8"/>
        <rFont val="Arial"/>
        <family val="2"/>
      </rPr>
      <t>(100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)190</t>
    </r>
    <r>
      <rPr>
        <sz val="10"/>
        <color indexed="8"/>
        <rFont val="新細明體"/>
        <family val="1"/>
      </rPr>
      <t>億元、石門水庫及其集水區整治計畫第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期特別預算</t>
    </r>
    <r>
      <rPr>
        <sz val="10"/>
        <color indexed="8"/>
        <rFont val="Arial"/>
        <family val="2"/>
      </rPr>
      <t>7</t>
    </r>
    <r>
      <rPr>
        <sz val="10"/>
        <color indexed="8"/>
        <rFont val="新細明體"/>
        <family val="1"/>
      </rPr>
      <t>億元、莫拉克颱風災後重建特別預算</t>
    </r>
    <r>
      <rPr>
        <sz val="10"/>
        <color indexed="8"/>
        <rFont val="Arial"/>
        <family val="2"/>
      </rPr>
      <t>30</t>
    </r>
    <r>
      <rPr>
        <sz val="10"/>
        <color indexed="8"/>
        <rFont val="新細明體"/>
        <family val="1"/>
      </rPr>
      <t>億元、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</si>
  <si>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13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1-9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5,900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750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4,910</t>
    </r>
    <r>
      <rPr>
        <sz val="10"/>
        <color indexed="8"/>
        <rFont val="新細明體"/>
        <family val="1"/>
      </rPr>
      <t>億元、振興經濟擴大公共建設特別預算</t>
    </r>
    <r>
      <rPr>
        <sz val="10"/>
        <color indexed="8"/>
        <rFont val="Arial"/>
        <family val="2"/>
      </rPr>
      <t xml:space="preserve"> (98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)3</t>
    </r>
    <r>
      <rPr>
        <sz val="10"/>
        <color indexed="8"/>
        <rFont val="新細明體"/>
        <family val="1"/>
      </rPr>
      <t>億元</t>
    </r>
  </si>
  <si>
    <r>
      <rPr>
        <sz val="10"/>
        <color indexed="8"/>
        <rFont val="新細明體"/>
        <family val="1"/>
      </rPr>
      <t>億元、振興經濟擴大公共建設特別預算</t>
    </r>
    <r>
      <rPr>
        <sz val="10"/>
        <color indexed="8"/>
        <rFont val="Arial"/>
        <family val="2"/>
      </rPr>
      <t>(99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)1,166</t>
    </r>
    <r>
      <rPr>
        <sz val="10"/>
        <color indexed="8"/>
        <rFont val="新細明體"/>
        <family val="1"/>
      </rPr>
      <t>億元、易淹水地區水患治理計畫第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期特別預算</t>
    </r>
    <r>
      <rPr>
        <sz val="10"/>
        <color indexed="8"/>
        <rFont val="Arial"/>
        <family val="2"/>
      </rPr>
      <t>75</t>
    </r>
    <r>
      <rPr>
        <sz val="10"/>
        <color indexed="8"/>
        <rFont val="新細明體"/>
        <family val="1"/>
      </rPr>
      <t>億元及莫拉克颱風災後重建特別預算</t>
    </r>
    <r>
      <rPr>
        <sz val="10"/>
        <color indexed="8"/>
        <rFont val="Arial"/>
        <family val="2"/>
      </rPr>
      <t>170</t>
    </r>
    <r>
      <rPr>
        <sz val="10"/>
        <color indexed="8"/>
        <rFont val="新細明體"/>
        <family val="1"/>
      </rPr>
      <t>億元。</t>
    </r>
  </si>
  <si>
    <r>
      <rPr>
        <sz val="10"/>
        <rFont val="新細明體"/>
        <family val="1"/>
      </rPr>
      <t>註</t>
    </r>
    <r>
      <rPr>
        <sz val="10"/>
        <rFont val="Arial"/>
        <family val="2"/>
      </rPr>
      <t>12</t>
    </r>
    <r>
      <rPr>
        <sz val="10"/>
        <rFont val="新細明體"/>
        <family val="1"/>
      </rPr>
      <t>：</t>
    </r>
    <r>
      <rPr>
        <sz val="10"/>
        <rFont val="Arial"/>
        <family val="2"/>
      </rPr>
      <t>99</t>
    </r>
    <r>
      <rPr>
        <sz val="10"/>
        <rFont val="新細明體"/>
        <family val="1"/>
      </rPr>
      <t>年度甲類第</t>
    </r>
    <r>
      <rPr>
        <sz val="10"/>
        <rFont val="Arial"/>
        <family val="2"/>
      </rPr>
      <t>1-9</t>
    </r>
    <r>
      <rPr>
        <sz val="10"/>
        <rFont val="新細明體"/>
        <family val="1"/>
      </rPr>
      <t>期建設公債共發行</t>
    </r>
    <r>
      <rPr>
        <sz val="10"/>
        <rFont val="Arial"/>
        <family val="2"/>
      </rPr>
      <t>6,100</t>
    </r>
    <r>
      <rPr>
        <sz val="10"/>
        <rFont val="新細明體"/>
        <family val="1"/>
      </rPr>
      <t>億元，其中總預算</t>
    </r>
    <r>
      <rPr>
        <sz val="10"/>
        <rFont val="Arial"/>
        <family val="2"/>
      </rPr>
      <t>1,150</t>
    </r>
    <r>
      <rPr>
        <sz val="10"/>
        <rFont val="新細明體"/>
        <family val="1"/>
      </rPr>
      <t>億元、債務基金</t>
    </r>
    <r>
      <rPr>
        <sz val="10"/>
        <rFont val="Arial"/>
        <family val="2"/>
      </rPr>
      <t>3,284</t>
    </r>
    <r>
      <rPr>
        <sz val="10"/>
        <rFont val="新細明體"/>
        <family val="1"/>
      </rPr>
      <t>億元、振興經濟擴大公共建設特別預算</t>
    </r>
    <r>
      <rPr>
        <sz val="10"/>
        <rFont val="Arial"/>
        <family val="2"/>
      </rPr>
      <t>(98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) 255</t>
    </r>
  </si>
  <si>
    <r>
      <rPr>
        <sz val="10"/>
        <color indexed="8"/>
        <rFont val="細明體"/>
        <family val="3"/>
      </rPr>
      <t>、振興經濟擴大公共建設特別預算</t>
    </r>
    <r>
      <rPr>
        <sz val="10"/>
        <color indexed="8"/>
        <rFont val="Arial"/>
        <family val="2"/>
      </rPr>
      <t>(98</t>
    </r>
    <r>
      <rPr>
        <sz val="10"/>
        <color indexed="8"/>
        <rFont val="細明體"/>
        <family val="3"/>
      </rPr>
      <t>年度</t>
    </r>
    <r>
      <rPr>
        <sz val="10"/>
        <color indexed="8"/>
        <rFont val="Arial"/>
        <family val="2"/>
      </rPr>
      <t>)600</t>
    </r>
    <r>
      <rPr>
        <sz val="10"/>
        <color indexed="8"/>
        <rFont val="細明體"/>
        <family val="3"/>
      </rPr>
      <t>億元及中央政府振興經濟消費券發放特別預算</t>
    </r>
    <r>
      <rPr>
        <sz val="10"/>
        <color indexed="8"/>
        <rFont val="Arial"/>
        <family val="2"/>
      </rPr>
      <t>100</t>
    </r>
    <r>
      <rPr>
        <sz val="10"/>
        <color indexed="8"/>
        <rFont val="細明體"/>
        <family val="3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</si>
  <si>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11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98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1-7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4,700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450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3,500</t>
    </r>
    <r>
      <rPr>
        <sz val="10"/>
        <color indexed="8"/>
        <rFont val="新細明體"/>
        <family val="1"/>
      </rPr>
      <t>億元、擴大公共建設投資計畫特別預算</t>
    </r>
    <r>
      <rPr>
        <sz val="10"/>
        <color indexed="8"/>
        <rFont val="Arial"/>
        <family val="2"/>
      </rPr>
      <t>(97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 50</t>
    </r>
    <r>
      <rPr>
        <sz val="10"/>
        <color indexed="8"/>
        <rFont val="新細明體"/>
        <family val="1"/>
      </rPr>
      <t>億元</t>
    </r>
  </si>
  <si>
    <r>
      <rPr>
        <sz val="10"/>
        <color indexed="8"/>
        <rFont val="細明體"/>
        <family val="3"/>
      </rPr>
      <t>投資計畫特別預算</t>
    </r>
    <r>
      <rPr>
        <sz val="10"/>
        <color indexed="8"/>
        <rFont val="Arial"/>
        <family val="2"/>
      </rPr>
      <t>(97</t>
    </r>
    <r>
      <rPr>
        <sz val="10"/>
        <color indexed="8"/>
        <rFont val="細明體"/>
        <family val="3"/>
      </rPr>
      <t>年度</t>
    </r>
    <r>
      <rPr>
        <sz val="10"/>
        <color indexed="8"/>
        <rFont val="Arial"/>
        <family val="2"/>
      </rPr>
      <t>)100</t>
    </r>
    <r>
      <rPr>
        <sz val="10"/>
        <color indexed="8"/>
        <rFont val="細明體"/>
        <family val="3"/>
      </rPr>
      <t>億元。</t>
    </r>
  </si>
  <si>
    <r>
      <rPr>
        <sz val="10"/>
        <color indexed="8"/>
        <rFont val="細明體"/>
        <family val="3"/>
      </rPr>
      <t>註</t>
    </r>
    <r>
      <rPr>
        <sz val="10"/>
        <color indexed="8"/>
        <rFont val="Arial"/>
        <family val="2"/>
      </rPr>
      <t>10</t>
    </r>
    <r>
      <rPr>
        <sz val="10"/>
        <color indexed="8"/>
        <rFont val="細明體"/>
        <family val="3"/>
      </rPr>
      <t>：</t>
    </r>
    <r>
      <rPr>
        <sz val="10"/>
        <color indexed="8"/>
        <rFont val="Arial"/>
        <family val="2"/>
      </rPr>
      <t>97</t>
    </r>
    <r>
      <rPr>
        <sz val="10"/>
        <color indexed="8"/>
        <rFont val="細明體"/>
        <family val="3"/>
      </rPr>
      <t>年度甲類第</t>
    </r>
    <r>
      <rPr>
        <sz val="10"/>
        <color indexed="8"/>
        <rFont val="Arial"/>
        <family val="2"/>
      </rPr>
      <t>1-6</t>
    </r>
    <r>
      <rPr>
        <sz val="10"/>
        <color indexed="8"/>
        <rFont val="細明體"/>
        <family val="3"/>
      </rPr>
      <t>期建設公債共發行</t>
    </r>
    <r>
      <rPr>
        <sz val="10"/>
        <color indexed="8"/>
        <rFont val="Arial"/>
        <family val="2"/>
      </rPr>
      <t>4,100</t>
    </r>
    <r>
      <rPr>
        <sz val="10"/>
        <color indexed="8"/>
        <rFont val="細明體"/>
        <family val="3"/>
      </rPr>
      <t>億元，其中債務基金</t>
    </r>
    <r>
      <rPr>
        <sz val="10"/>
        <color indexed="8"/>
        <rFont val="Arial"/>
        <family val="2"/>
      </rPr>
      <t>3,950</t>
    </r>
    <r>
      <rPr>
        <sz val="10"/>
        <color indexed="8"/>
        <rFont val="細明體"/>
        <family val="3"/>
      </rPr>
      <t>億元、擴大公共建設投資計畫特別預算</t>
    </r>
    <r>
      <rPr>
        <sz val="10"/>
        <color indexed="8"/>
        <rFont val="Arial"/>
        <family val="2"/>
      </rPr>
      <t>(96</t>
    </r>
    <r>
      <rPr>
        <sz val="10"/>
        <color indexed="8"/>
        <rFont val="細明體"/>
        <family val="3"/>
      </rPr>
      <t>年度</t>
    </r>
    <r>
      <rPr>
        <sz val="10"/>
        <color indexed="8"/>
        <rFont val="Arial"/>
        <family val="2"/>
      </rPr>
      <t>)50</t>
    </r>
    <r>
      <rPr>
        <sz val="10"/>
        <color indexed="8"/>
        <rFont val="細明體"/>
        <family val="3"/>
      </rPr>
      <t>億元及擴大公共建設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</si>
  <si>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9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96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1-7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3,649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30</t>
    </r>
    <r>
      <rPr>
        <sz val="10"/>
        <color indexed="8"/>
        <rFont val="新細明體"/>
        <family val="1"/>
      </rPr>
      <t>萬元，全數係以債務基金預算發行。</t>
    </r>
  </si>
  <si>
    <r>
      <rPr>
        <sz val="10"/>
        <color indexed="8"/>
        <rFont val="細明體"/>
        <family val="3"/>
      </rPr>
      <t>及擴大公共建設投資計畫特別預算</t>
    </r>
    <r>
      <rPr>
        <sz val="10"/>
        <color indexed="8"/>
        <rFont val="Arial"/>
        <family val="2"/>
      </rPr>
      <t>(95</t>
    </r>
    <r>
      <rPr>
        <sz val="10"/>
        <color indexed="8"/>
        <rFont val="細明體"/>
        <family val="3"/>
      </rPr>
      <t>年度</t>
    </r>
    <r>
      <rPr>
        <sz val="10"/>
        <color indexed="8"/>
        <rFont val="Arial"/>
        <family val="2"/>
      </rPr>
      <t>)50</t>
    </r>
    <r>
      <rPr>
        <sz val="10"/>
        <color indexed="8"/>
        <rFont val="細明體"/>
        <family val="3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</si>
  <si>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8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95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1-7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4,400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300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3,950</t>
    </r>
    <r>
      <rPr>
        <sz val="10"/>
        <color indexed="8"/>
        <rFont val="新細明體"/>
        <family val="1"/>
      </rPr>
      <t>億元、擴大公共建設投資計畫特別預算</t>
    </r>
    <r>
      <rPr>
        <sz val="10"/>
        <color indexed="8"/>
        <rFont val="Arial"/>
        <family val="2"/>
      </rPr>
      <t>(94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)100</t>
    </r>
    <r>
      <rPr>
        <sz val="10"/>
        <color indexed="8"/>
        <rFont val="新細明體"/>
        <family val="1"/>
      </rPr>
      <t>億元</t>
    </r>
  </si>
  <si>
    <t>元。</t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</si>
  <si>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7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94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1-8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4,450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1,080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3,170</t>
    </r>
    <r>
      <rPr>
        <sz val="10"/>
        <color indexed="8"/>
        <rFont val="新細明體"/>
        <family val="1"/>
      </rPr>
      <t>億元及擴大公共建設投資計畫特別預算</t>
    </r>
    <r>
      <rPr>
        <sz val="10"/>
        <color indexed="8"/>
        <rFont val="Arial"/>
        <family val="2"/>
      </rPr>
      <t>(94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)200</t>
    </r>
    <r>
      <rPr>
        <sz val="10"/>
        <color indexed="8"/>
        <rFont val="新細明體"/>
        <family val="1"/>
      </rPr>
      <t>億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</si>
  <si>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6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93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1-9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4,650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1,700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2,950</t>
    </r>
    <r>
      <rPr>
        <sz val="10"/>
        <color indexed="8"/>
        <rFont val="新細明體"/>
        <family val="1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</si>
  <si>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92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1-10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4,547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5,000</t>
    </r>
    <r>
      <rPr>
        <sz val="10"/>
        <color indexed="8"/>
        <rFont val="新細明體"/>
        <family val="1"/>
      </rPr>
      <t>萬元，其中總預算</t>
    </r>
    <r>
      <rPr>
        <sz val="10"/>
        <color indexed="8"/>
        <rFont val="Arial"/>
        <family val="2"/>
      </rPr>
      <t>1,275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3,172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5,000</t>
    </r>
    <r>
      <rPr>
        <sz val="10"/>
        <color indexed="8"/>
        <rFont val="新細明體"/>
        <family val="1"/>
      </rPr>
      <t>萬元及</t>
    </r>
    <r>
      <rPr>
        <sz val="10"/>
        <color indexed="8"/>
        <rFont val="Arial"/>
        <family val="2"/>
      </rPr>
      <t>SARS</t>
    </r>
    <r>
      <rPr>
        <sz val="10"/>
        <color indexed="8"/>
        <rFont val="新細明體"/>
        <family val="1"/>
      </rPr>
      <t>特別預算發行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</si>
  <si>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91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1-11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4,262</t>
    </r>
    <r>
      <rPr>
        <sz val="10"/>
        <color indexed="8"/>
        <rFont val="新細明體"/>
        <family val="1"/>
      </rPr>
      <t>億元，其中總預算</t>
    </r>
    <r>
      <rPr>
        <sz val="10"/>
        <color indexed="8"/>
        <rFont val="Arial"/>
        <family val="2"/>
      </rPr>
      <t>1,750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2,512</t>
    </r>
    <r>
      <rPr>
        <sz val="10"/>
        <color indexed="8"/>
        <rFont val="新細明體"/>
        <family val="1"/>
      </rPr>
      <t>億元。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</si>
  <si>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3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90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1-8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4,000</t>
    </r>
    <r>
      <rPr>
        <sz val="10"/>
        <color indexed="8"/>
        <rFont val="新細明體"/>
        <family val="1"/>
      </rPr>
      <t>億元，其中重大交通建設</t>
    </r>
    <r>
      <rPr>
        <sz val="10"/>
        <color indexed="8"/>
        <rFont val="Arial"/>
        <family val="2"/>
      </rPr>
      <t>150</t>
    </r>
    <r>
      <rPr>
        <sz val="10"/>
        <color indexed="8"/>
        <rFont val="新細明體"/>
        <family val="1"/>
      </rPr>
      <t>億元、總預算</t>
    </r>
    <r>
      <rPr>
        <sz val="10"/>
        <color indexed="8"/>
        <rFont val="Arial"/>
        <family val="2"/>
      </rPr>
      <t>2,150</t>
    </r>
    <r>
      <rPr>
        <sz val="10"/>
        <color indexed="8"/>
        <rFont val="新細明體"/>
        <family val="1"/>
      </rPr>
      <t>億元、債務基金</t>
    </r>
    <r>
      <rPr>
        <sz val="10"/>
        <color indexed="8"/>
        <rFont val="Arial"/>
        <family val="2"/>
      </rPr>
      <t>1,000</t>
    </r>
    <r>
      <rPr>
        <sz val="10"/>
        <color indexed="8"/>
        <rFont val="新細明體"/>
        <family val="1"/>
      </rPr>
      <t>億元及</t>
    </r>
    <r>
      <rPr>
        <sz val="10"/>
        <color indexed="8"/>
        <rFont val="Arial"/>
        <family val="2"/>
      </rPr>
      <t>921</t>
    </r>
    <r>
      <rPr>
        <sz val="10"/>
        <color indexed="8"/>
        <rFont val="新細明體"/>
        <family val="1"/>
      </rPr>
      <t>震災發行</t>
    </r>
    <r>
      <rPr>
        <sz val="10"/>
        <color indexed="8"/>
        <rFont val="Arial"/>
        <family val="2"/>
      </rPr>
      <t>700</t>
    </r>
    <r>
      <rPr>
        <sz val="10"/>
        <color indexed="8"/>
        <rFont val="新細明體"/>
        <family val="1"/>
      </rPr>
      <t>億元。</t>
    </r>
  </si>
  <si>
    <t>億元。</t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</si>
  <si>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88</t>
    </r>
    <r>
      <rPr>
        <sz val="10"/>
        <color indexed="8"/>
        <rFont val="新細明體"/>
        <family val="1"/>
      </rPr>
      <t>年度下半年及</t>
    </r>
    <r>
      <rPr>
        <sz val="10"/>
        <color indexed="8"/>
        <rFont val="Arial"/>
        <family val="2"/>
      </rPr>
      <t>89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1-14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5,329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2,000</t>
    </r>
    <r>
      <rPr>
        <sz val="10"/>
        <color indexed="8"/>
        <rFont val="新細明體"/>
        <family val="1"/>
      </rPr>
      <t>萬元，其中重大交通建設</t>
    </r>
    <r>
      <rPr>
        <sz val="10"/>
        <color indexed="8"/>
        <rFont val="Arial"/>
        <family val="2"/>
      </rPr>
      <t>350</t>
    </r>
    <r>
      <rPr>
        <sz val="10"/>
        <color indexed="8"/>
        <rFont val="新細明體"/>
        <family val="1"/>
      </rPr>
      <t>億元、總預算</t>
    </r>
    <r>
      <rPr>
        <sz val="10"/>
        <color indexed="8"/>
        <rFont val="Arial"/>
        <family val="2"/>
      </rPr>
      <t>4,679</t>
    </r>
    <r>
      <rPr>
        <sz val="10"/>
        <color indexed="8"/>
        <rFont val="新細明體"/>
        <family val="1"/>
      </rPr>
      <t>億</t>
    </r>
    <r>
      <rPr>
        <sz val="10"/>
        <color indexed="8"/>
        <rFont val="Arial"/>
        <family val="2"/>
      </rPr>
      <t>2,000</t>
    </r>
    <r>
      <rPr>
        <sz val="10"/>
        <color indexed="8"/>
        <rFont val="新細明體"/>
        <family val="1"/>
      </rPr>
      <t>萬元及債務基金</t>
    </r>
    <r>
      <rPr>
        <sz val="10"/>
        <color indexed="8"/>
        <rFont val="Arial"/>
        <family val="2"/>
      </rPr>
      <t>300</t>
    </r>
  </si>
  <si>
    <r>
      <rPr>
        <sz val="10"/>
        <color indexed="8"/>
        <rFont val="新細明體"/>
        <family val="1"/>
      </rPr>
      <t>註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：</t>
    </r>
    <r>
      <rPr>
        <sz val="10"/>
        <color indexed="8"/>
        <rFont val="Arial"/>
        <family val="2"/>
      </rPr>
      <t>88</t>
    </r>
    <r>
      <rPr>
        <sz val="10"/>
        <color indexed="8"/>
        <rFont val="新細明體"/>
        <family val="1"/>
      </rPr>
      <t>年度甲類第</t>
    </r>
    <r>
      <rPr>
        <sz val="10"/>
        <color indexed="8"/>
        <rFont val="Arial"/>
        <family val="2"/>
      </rPr>
      <t>1-3</t>
    </r>
    <r>
      <rPr>
        <sz val="10"/>
        <color indexed="8"/>
        <rFont val="新細明體"/>
        <family val="1"/>
      </rPr>
      <t>期建設公債共發行</t>
    </r>
    <r>
      <rPr>
        <sz val="10"/>
        <color indexed="8"/>
        <rFont val="Arial"/>
        <family val="2"/>
      </rPr>
      <t>869</t>
    </r>
    <r>
      <rPr>
        <sz val="10"/>
        <color indexed="8"/>
        <rFont val="新細明體"/>
        <family val="1"/>
      </rPr>
      <t>億元，其中重大交通建設</t>
    </r>
    <r>
      <rPr>
        <sz val="10"/>
        <color indexed="8"/>
        <rFont val="Arial"/>
        <family val="2"/>
      </rPr>
      <t>300</t>
    </r>
    <r>
      <rPr>
        <sz val="10"/>
        <color indexed="8"/>
        <rFont val="新細明體"/>
        <family val="1"/>
      </rPr>
      <t>億元、總預算</t>
    </r>
    <r>
      <rPr>
        <sz val="10"/>
        <color indexed="8"/>
        <rFont val="Arial"/>
        <family val="2"/>
      </rPr>
      <t>569</t>
    </r>
    <r>
      <rPr>
        <sz val="10"/>
        <color indexed="8"/>
        <rFont val="新細明體"/>
        <family val="1"/>
      </rPr>
      <t>億元。</t>
    </r>
  </si>
  <si>
    <r>
      <rPr>
        <sz val="11"/>
        <color indexed="8"/>
        <rFont val="新細明體"/>
        <family val="1"/>
      </rPr>
      <t>合</t>
    </r>
    <r>
      <rPr>
        <sz val="11"/>
        <color indexed="8"/>
        <rFont val="Arial"/>
        <family val="2"/>
      </rPr>
      <t xml:space="preserve">                                   </t>
    </r>
    <r>
      <rPr>
        <sz val="11"/>
        <color indexed="8"/>
        <rFont val="新細明體"/>
        <family val="1"/>
      </rPr>
      <t>計</t>
    </r>
  </si>
  <si>
    <r>
      <rPr>
        <sz val="11"/>
        <color indexed="8"/>
        <rFont val="新細明體"/>
        <family val="1"/>
      </rPr>
      <t>小</t>
    </r>
    <r>
      <rPr>
        <sz val="11"/>
        <color indexed="8"/>
        <rFont val="Arial"/>
        <family val="2"/>
      </rPr>
      <t xml:space="preserve">                                   </t>
    </r>
    <r>
      <rPr>
        <sz val="11"/>
        <color indexed="8"/>
        <rFont val="新細明體"/>
        <family val="1"/>
      </rPr>
      <t>計</t>
    </r>
  </si>
  <si>
    <r>
      <t xml:space="preserve">    </t>
    </r>
    <r>
      <rPr>
        <sz val="11"/>
        <color indexed="8"/>
        <rFont val="新細明體"/>
        <family val="1"/>
      </rPr>
      <t>無</t>
    </r>
  </si>
  <si>
    <r>
      <rPr>
        <sz val="11"/>
        <color indexed="8"/>
        <rFont val="新細明體"/>
        <family val="1"/>
      </rPr>
      <t>保留部分：</t>
    </r>
  </si>
  <si>
    <t>135.11.25</t>
  </si>
  <si>
    <t>105.01.15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</si>
  <si>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105</t>
    </r>
    <r>
      <rPr>
        <sz val="11"/>
        <color indexed="8"/>
        <rFont val="新細明體"/>
        <family val="1"/>
      </rPr>
      <t>度甲類</t>
    </r>
    <r>
      <rPr>
        <sz val="11"/>
        <color indexed="8"/>
        <rFont val="Arial"/>
        <family val="2"/>
      </rPr>
      <t>1-14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18</t>
    </r>
    <r>
      <rPr>
        <sz val="11"/>
        <color indexed="8"/>
        <rFont val="新細明體"/>
        <family val="1"/>
      </rPr>
      <t>）</t>
    </r>
  </si>
  <si>
    <t>134.08.10</t>
  </si>
  <si>
    <t>104.01.09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</si>
  <si>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104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1-14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17</t>
    </r>
    <r>
      <rPr>
        <sz val="11"/>
        <color indexed="8"/>
        <rFont val="新細明體"/>
        <family val="1"/>
      </rPr>
      <t>）</t>
    </r>
  </si>
  <si>
    <t>133.11.26</t>
  </si>
  <si>
    <t>103.01.17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</si>
  <si>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103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1-16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16</t>
    </r>
    <r>
      <rPr>
        <sz val="11"/>
        <color indexed="8"/>
        <rFont val="新細明體"/>
        <family val="1"/>
      </rPr>
      <t>）</t>
    </r>
  </si>
  <si>
    <t>132.08.02</t>
  </si>
  <si>
    <t>102.01.09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</si>
  <si>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02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1-11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15</t>
    </r>
    <r>
      <rPr>
        <sz val="11"/>
        <color indexed="8"/>
        <rFont val="新細明體"/>
        <family val="1"/>
      </rPr>
      <t>）</t>
    </r>
  </si>
  <si>
    <t>131.08.24</t>
  </si>
  <si>
    <t>101.01.06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</si>
  <si>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101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1-9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14</t>
    </r>
    <r>
      <rPr>
        <sz val="11"/>
        <color indexed="8"/>
        <rFont val="新細明體"/>
        <family val="1"/>
      </rPr>
      <t>）</t>
    </r>
  </si>
  <si>
    <t>130.08.21</t>
  </si>
  <si>
    <t>100.01.05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</si>
  <si>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100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1-9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13</t>
    </r>
    <r>
      <rPr>
        <sz val="11"/>
        <color indexed="8"/>
        <rFont val="新細明體"/>
        <family val="1"/>
      </rPr>
      <t>）</t>
    </r>
  </si>
  <si>
    <t>129.12.27</t>
  </si>
  <si>
    <t>99.01.12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</si>
  <si>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99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1-9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12</t>
    </r>
    <r>
      <rPr>
        <sz val="11"/>
        <color indexed="8"/>
        <rFont val="新細明體"/>
        <family val="1"/>
      </rPr>
      <t>）</t>
    </r>
  </si>
  <si>
    <t>118.08.12</t>
  </si>
  <si>
    <t>98.01.21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</si>
  <si>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98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1-7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11</t>
    </r>
    <r>
      <rPr>
        <sz val="11"/>
        <color indexed="8"/>
        <rFont val="新細明體"/>
        <family val="1"/>
      </rPr>
      <t>）</t>
    </r>
  </si>
  <si>
    <t>117.08.13</t>
  </si>
  <si>
    <t>97.01.16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</si>
  <si>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97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1-6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10</t>
    </r>
    <r>
      <rPr>
        <sz val="11"/>
        <color indexed="8"/>
        <rFont val="新細明體"/>
        <family val="1"/>
      </rPr>
      <t>）</t>
    </r>
  </si>
  <si>
    <t>116.11.15</t>
  </si>
  <si>
    <t>96.01.26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</si>
  <si>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96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1-7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9</t>
    </r>
    <r>
      <rPr>
        <sz val="11"/>
        <color indexed="8"/>
        <rFont val="新細明體"/>
        <family val="1"/>
      </rPr>
      <t>）</t>
    </r>
  </si>
  <si>
    <t>115.11.09</t>
  </si>
  <si>
    <t>95.01.06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</si>
  <si>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95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1-7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8</t>
    </r>
    <r>
      <rPr>
        <sz val="11"/>
        <color indexed="8"/>
        <rFont val="新細明體"/>
        <family val="1"/>
      </rPr>
      <t>）</t>
    </r>
  </si>
  <si>
    <t>114.02.24</t>
  </si>
  <si>
    <t>94.01.07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</si>
  <si>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94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1-8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7</t>
    </r>
    <r>
      <rPr>
        <sz val="11"/>
        <color indexed="8"/>
        <rFont val="新細明體"/>
        <family val="1"/>
      </rPr>
      <t>）</t>
    </r>
  </si>
  <si>
    <t>123.05.26</t>
  </si>
  <si>
    <t>93.01.09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</si>
  <si>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93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1-9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6</t>
    </r>
    <r>
      <rPr>
        <sz val="11"/>
        <color indexed="8"/>
        <rFont val="新細明體"/>
        <family val="1"/>
      </rPr>
      <t>）</t>
    </r>
  </si>
  <si>
    <t>112.02.17</t>
  </si>
  <si>
    <t>92.01.10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</si>
  <si>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92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1-10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5</t>
    </r>
    <r>
      <rPr>
        <sz val="11"/>
        <color indexed="8"/>
        <rFont val="新細明體"/>
        <family val="1"/>
      </rPr>
      <t>）</t>
    </r>
  </si>
  <si>
    <t>111.08.15</t>
  </si>
  <si>
    <t>91.01.18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</si>
  <si>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91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1-11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4</t>
    </r>
    <r>
      <rPr>
        <sz val="11"/>
        <color indexed="8"/>
        <rFont val="新細明體"/>
        <family val="1"/>
      </rPr>
      <t>）</t>
    </r>
  </si>
  <si>
    <t>120.07.16</t>
  </si>
  <si>
    <t>90.01.09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</si>
  <si>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90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1-8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3</t>
    </r>
    <r>
      <rPr>
        <sz val="11"/>
        <color indexed="8"/>
        <rFont val="新細明體"/>
        <family val="1"/>
      </rPr>
      <t>）</t>
    </r>
  </si>
  <si>
    <t>109.11.13</t>
  </si>
  <si>
    <t>88.07.23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</si>
  <si>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88</t>
    </r>
    <r>
      <rPr>
        <sz val="11"/>
        <color indexed="8"/>
        <rFont val="新細明體"/>
        <family val="1"/>
      </rPr>
      <t>下半年及</t>
    </r>
    <r>
      <rPr>
        <sz val="11"/>
        <color indexed="8"/>
        <rFont val="Arial"/>
        <family val="2"/>
      </rPr>
      <t>89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1-14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2</t>
    </r>
    <r>
      <rPr>
        <sz val="11"/>
        <color indexed="8"/>
        <rFont val="新細明體"/>
        <family val="1"/>
      </rPr>
      <t>）</t>
    </r>
  </si>
  <si>
    <t>108.01.21</t>
  </si>
  <si>
    <t>87.09.25</t>
  </si>
  <si>
    <r>
      <rPr>
        <sz val="11"/>
        <color indexed="8"/>
        <rFont val="新細明體"/>
        <family val="1"/>
      </rPr>
      <t>中央政府建設公債</t>
    </r>
    <r>
      <rPr>
        <sz val="11"/>
        <color indexed="8"/>
        <rFont val="Arial"/>
        <family val="2"/>
      </rPr>
      <t>88</t>
    </r>
    <r>
      <rPr>
        <sz val="11"/>
        <color indexed="8"/>
        <rFont val="新細明體"/>
        <family val="1"/>
      </rPr>
      <t>年度甲類</t>
    </r>
    <r>
      <rPr>
        <sz val="11"/>
        <color indexed="8"/>
        <rFont val="Arial"/>
        <family val="2"/>
      </rPr>
      <t>1-3</t>
    </r>
    <r>
      <rPr>
        <sz val="11"/>
        <color indexed="8"/>
        <rFont val="新細明體"/>
        <family val="1"/>
      </rPr>
      <t>期（註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）</t>
    </r>
  </si>
  <si>
    <r>
      <rPr>
        <sz val="11"/>
        <color indexed="8"/>
        <rFont val="新細明體"/>
        <family val="1"/>
      </rPr>
      <t>已實現部分：</t>
    </r>
  </si>
  <si>
    <t>結欠額與未攤銷
溢（折）價合計</t>
  </si>
  <si>
    <t>未攤銷
溢（折）價</t>
  </si>
  <si>
    <t xml:space="preserve">結 欠 額  </t>
  </si>
  <si>
    <t>償 還 額</t>
  </si>
  <si>
    <t>實 售 額</t>
  </si>
  <si>
    <t xml:space="preserve">發 行 額 </t>
  </si>
  <si>
    <t>清償日期</t>
  </si>
  <si>
    <t>發行日期</t>
  </si>
  <si>
    <t>結欠本金利息
合        計</t>
  </si>
  <si>
    <t>結 欠 利 息</t>
  </si>
  <si>
    <t xml:space="preserve"> 金</t>
  </si>
  <si>
    <t>本</t>
  </si>
  <si>
    <t>期        限</t>
  </si>
  <si>
    <t>借　　   款   　　名　 　 　稱</t>
  </si>
  <si>
    <t>單位：新臺幣元</t>
  </si>
  <si>
    <t xml:space="preserve"> 12月31日</t>
  </si>
  <si>
    <t>中華民國105年</t>
  </si>
  <si>
    <t>內債部分</t>
  </si>
  <si>
    <t>債款目錄─</t>
  </si>
  <si>
    <t>總決算</t>
  </si>
  <si>
    <t>中央政府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</si>
</sst>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#,##0.00;[Red]\-#,##0.00;&quot;…&quot;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0"/>
      <name val="Arial"/>
      <family val="2"/>
    </font>
    <font>
      <sz val="10"/>
      <name val="新細明體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5"/>
      <color indexed="8"/>
      <name val="Arial"/>
      <family val="2"/>
    </font>
    <font>
      <sz val="15"/>
      <color indexed="8"/>
      <name val="標楷體"/>
      <family val="4"/>
    </font>
    <font>
      <sz val="23"/>
      <color indexed="8"/>
      <name val="新細明體"/>
      <family val="1"/>
    </font>
    <font>
      <sz val="2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shrinkToFit="1"/>
    </xf>
    <xf numFmtId="176" fontId="4" fillId="0" borderId="0" xfId="0" applyNumberFormat="1" applyFont="1" applyFill="1" applyAlignment="1">
      <alignment shrinkToFit="1"/>
    </xf>
    <xf numFmtId="43" fontId="4" fillId="0" borderId="0" xfId="34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shrinkToFit="1"/>
    </xf>
    <xf numFmtId="0" fontId="9" fillId="0" borderId="0" xfId="0" applyFont="1" applyFill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43" fontId="4" fillId="0" borderId="14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vertical="center" shrinkToFit="1"/>
    </xf>
    <xf numFmtId="0" fontId="10" fillId="0" borderId="0" xfId="0" applyFont="1" applyFill="1" applyAlignment="1" quotePrefix="1">
      <alignment horizontal="left" vertical="center" shrinkToFit="1"/>
    </xf>
    <xf numFmtId="0" fontId="10" fillId="0" borderId="0" xfId="0" applyFont="1" applyFill="1" applyAlignment="1" quotePrefix="1">
      <alignment horizontal="left" vertical="center" wrapText="1"/>
    </xf>
    <xf numFmtId="0" fontId="10" fillId="0" borderId="0" xfId="0" applyFont="1" applyFill="1" applyAlignment="1" quotePrefix="1">
      <alignment horizontal="left" vertical="center" wrapText="1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 quotePrefix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 quotePrefix="1">
      <alignment horizontal="left"/>
    </xf>
    <xf numFmtId="0" fontId="13" fillId="0" borderId="17" xfId="0" applyFont="1" applyFill="1" applyBorder="1" applyAlignment="1" quotePrefix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33" applyFont="1" applyFill="1" applyBorder="1" applyAlignment="1">
      <alignment vertical="center"/>
      <protection/>
    </xf>
    <xf numFmtId="0" fontId="17" fillId="0" borderId="0" xfId="33" applyFont="1" applyFill="1" applyBorder="1" applyAlignment="1">
      <alignment horizontal="right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95" zoomScaleNormal="95" zoomScaleSheetLayoutView="124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34" sqref="B34"/>
    </sheetView>
  </sheetViews>
  <sheetFormatPr defaultColWidth="9.00390625" defaultRowHeight="16.5"/>
  <cols>
    <col min="1" max="1" width="52.625" style="1" customWidth="1"/>
    <col min="2" max="3" width="11.875" style="1" customWidth="1"/>
    <col min="4" max="5" width="20.625" style="3" customWidth="1"/>
    <col min="6" max="6" width="19.625" style="3" bestFit="1" customWidth="1"/>
    <col min="7" max="7" width="19.625" style="3" customWidth="1"/>
    <col min="8" max="8" width="17.625" style="3" customWidth="1"/>
    <col min="9" max="9" width="20.875" style="3" customWidth="1"/>
    <col min="10" max="10" width="19.625" style="3" bestFit="1" customWidth="1"/>
    <col min="11" max="11" width="19.625" style="2" bestFit="1" customWidth="1"/>
    <col min="12" max="12" width="19.00390625" style="1" bestFit="1" customWidth="1"/>
    <col min="13" max="16384" width="9.00390625" style="1" customWidth="1"/>
  </cols>
  <sheetData>
    <row r="1" spans="1:11" s="62" customFormat="1" ht="26.25">
      <c r="A1" s="64"/>
      <c r="B1" s="64"/>
      <c r="C1" s="64"/>
      <c r="E1" s="66" t="s">
        <v>108</v>
      </c>
      <c r="F1" s="65" t="s">
        <v>107</v>
      </c>
      <c r="G1" s="64"/>
      <c r="H1" s="64"/>
      <c r="I1" s="64"/>
      <c r="J1" s="64"/>
      <c r="K1" s="63"/>
    </row>
    <row r="2" spans="1:11" s="57" customFormat="1" ht="31.5">
      <c r="A2" s="59"/>
      <c r="B2" s="59"/>
      <c r="C2" s="59"/>
      <c r="E2" s="61" t="s">
        <v>106</v>
      </c>
      <c r="F2" s="60" t="s">
        <v>105</v>
      </c>
      <c r="G2" s="59"/>
      <c r="H2" s="59"/>
      <c r="I2" s="59"/>
      <c r="J2" s="59"/>
      <c r="K2" s="58"/>
    </row>
    <row r="3" spans="1:11" s="52" customFormat="1" ht="23.25" customHeight="1">
      <c r="A3" s="54"/>
      <c r="B3" s="54"/>
      <c r="C3" s="54"/>
      <c r="D3" s="54"/>
      <c r="E3" s="56" t="s">
        <v>104</v>
      </c>
      <c r="F3" s="55" t="s">
        <v>103</v>
      </c>
      <c r="G3" s="54"/>
      <c r="H3" s="54"/>
      <c r="I3" s="54"/>
      <c r="J3" s="54"/>
      <c r="K3" s="53" t="s">
        <v>102</v>
      </c>
    </row>
    <row r="4" spans="1:11" s="47" customFormat="1" ht="22.5" customHeight="1">
      <c r="A4" s="67" t="s">
        <v>101</v>
      </c>
      <c r="B4" s="69" t="s">
        <v>100</v>
      </c>
      <c r="C4" s="69"/>
      <c r="D4" s="70" t="s">
        <v>99</v>
      </c>
      <c r="E4" s="71"/>
      <c r="F4" s="72" t="s">
        <v>98</v>
      </c>
      <c r="G4" s="72"/>
      <c r="H4" s="72"/>
      <c r="I4" s="73"/>
      <c r="J4" s="74" t="s">
        <v>97</v>
      </c>
      <c r="K4" s="76" t="s">
        <v>96</v>
      </c>
    </row>
    <row r="5" spans="1:11" s="47" customFormat="1" ht="42" customHeight="1">
      <c r="A5" s="68"/>
      <c r="B5" s="51" t="s">
        <v>95</v>
      </c>
      <c r="C5" s="51" t="s">
        <v>94</v>
      </c>
      <c r="D5" s="50" t="s">
        <v>93</v>
      </c>
      <c r="E5" s="49" t="s">
        <v>92</v>
      </c>
      <c r="F5" s="49" t="s">
        <v>91</v>
      </c>
      <c r="G5" s="49" t="s">
        <v>90</v>
      </c>
      <c r="H5" s="48" t="s">
        <v>89</v>
      </c>
      <c r="I5" s="48" t="s">
        <v>88</v>
      </c>
      <c r="J5" s="75"/>
      <c r="K5" s="77"/>
    </row>
    <row r="6" spans="1:11" s="27" customFormat="1" ht="23.25" customHeight="1">
      <c r="A6" s="43" t="s">
        <v>87</v>
      </c>
      <c r="B6" s="31"/>
      <c r="C6" s="31"/>
      <c r="D6" s="46"/>
      <c r="E6" s="46"/>
      <c r="F6" s="46"/>
      <c r="G6" s="46"/>
      <c r="H6" s="46"/>
      <c r="I6" s="46"/>
      <c r="J6" s="45"/>
      <c r="K6" s="44"/>
    </row>
    <row r="7" spans="1:12" s="27" customFormat="1" ht="19.5" customHeight="1">
      <c r="A7" s="43" t="s">
        <v>86</v>
      </c>
      <c r="B7" s="31" t="s">
        <v>85</v>
      </c>
      <c r="C7" s="31" t="s">
        <v>84</v>
      </c>
      <c r="D7" s="34">
        <v>86900000000</v>
      </c>
      <c r="E7" s="34">
        <v>86900000000</v>
      </c>
      <c r="F7" s="34">
        <v>30000000000</v>
      </c>
      <c r="G7" s="34">
        <f aca="true" t="shared" si="0" ref="G7:G24">E7-F7</f>
        <v>56900000000</v>
      </c>
      <c r="H7" s="40">
        <v>-70986821</v>
      </c>
      <c r="I7" s="35">
        <f aca="true" t="shared" si="1" ref="I7:I24">G7+H7</f>
        <v>56829013179</v>
      </c>
      <c r="J7" s="34">
        <v>7536750000</v>
      </c>
      <c r="K7" s="33">
        <f aca="true" t="shared" si="2" ref="K7:K24">G7+J7</f>
        <v>64436750000</v>
      </c>
      <c r="L7" s="39"/>
    </row>
    <row r="8" spans="1:12" s="27" customFormat="1" ht="19.5" customHeight="1">
      <c r="A8" s="42" t="s">
        <v>83</v>
      </c>
      <c r="B8" s="31" t="s">
        <v>82</v>
      </c>
      <c r="C8" s="31" t="s">
        <v>81</v>
      </c>
      <c r="D8" s="34">
        <v>532920000000</v>
      </c>
      <c r="E8" s="34">
        <v>532920000000</v>
      </c>
      <c r="F8" s="34">
        <v>449920000000</v>
      </c>
      <c r="G8" s="34">
        <f t="shared" si="0"/>
        <v>83000000000</v>
      </c>
      <c r="H8" s="40">
        <v>-42309403</v>
      </c>
      <c r="I8" s="35">
        <f t="shared" si="1"/>
        <v>82957690597</v>
      </c>
      <c r="J8" s="34">
        <v>19595000000</v>
      </c>
      <c r="K8" s="33">
        <f t="shared" si="2"/>
        <v>102595000000</v>
      </c>
      <c r="L8" s="39"/>
    </row>
    <row r="9" spans="1:12" s="27" customFormat="1" ht="19.5" customHeight="1">
      <c r="A9" s="42" t="s">
        <v>80</v>
      </c>
      <c r="B9" s="31" t="s">
        <v>79</v>
      </c>
      <c r="C9" s="31" t="s">
        <v>78</v>
      </c>
      <c r="D9" s="34">
        <v>400000000000</v>
      </c>
      <c r="E9" s="34">
        <v>400000000000</v>
      </c>
      <c r="F9" s="34">
        <v>220000000000</v>
      </c>
      <c r="G9" s="34">
        <f t="shared" si="0"/>
        <v>180000000000</v>
      </c>
      <c r="H9" s="40">
        <v>-246114715</v>
      </c>
      <c r="I9" s="35">
        <f t="shared" si="1"/>
        <v>179753885285</v>
      </c>
      <c r="J9" s="34">
        <v>53375000000</v>
      </c>
      <c r="K9" s="33">
        <f t="shared" si="2"/>
        <v>233375000000</v>
      </c>
      <c r="L9" s="39"/>
    </row>
    <row r="10" spans="1:12" s="27" customFormat="1" ht="19.5" customHeight="1">
      <c r="A10" s="42" t="s">
        <v>77</v>
      </c>
      <c r="B10" s="31" t="s">
        <v>76</v>
      </c>
      <c r="C10" s="31" t="s">
        <v>75</v>
      </c>
      <c r="D10" s="34">
        <v>426200000000</v>
      </c>
      <c r="E10" s="34">
        <v>426200000000</v>
      </c>
      <c r="F10" s="34">
        <v>346200000000</v>
      </c>
      <c r="G10" s="34">
        <f t="shared" si="0"/>
        <v>80000000000</v>
      </c>
      <c r="H10" s="40">
        <v>-158625488</v>
      </c>
      <c r="I10" s="35">
        <f t="shared" si="1"/>
        <v>79841374512</v>
      </c>
      <c r="J10" s="34">
        <v>19200000000</v>
      </c>
      <c r="K10" s="33">
        <f t="shared" si="2"/>
        <v>99200000000</v>
      </c>
      <c r="L10" s="39"/>
    </row>
    <row r="11" spans="1:12" s="27" customFormat="1" ht="19.5" customHeight="1">
      <c r="A11" s="42" t="s">
        <v>74</v>
      </c>
      <c r="B11" s="31" t="s">
        <v>73</v>
      </c>
      <c r="C11" s="31" t="s">
        <v>72</v>
      </c>
      <c r="D11" s="34">
        <v>454750000000</v>
      </c>
      <c r="E11" s="34">
        <v>454750000000</v>
      </c>
      <c r="F11" s="34">
        <v>389750000000</v>
      </c>
      <c r="G11" s="34">
        <f t="shared" si="0"/>
        <v>65000000000</v>
      </c>
      <c r="H11" s="40">
        <v>-1059403212</v>
      </c>
      <c r="I11" s="35">
        <f t="shared" si="1"/>
        <v>63940596788</v>
      </c>
      <c r="J11" s="34">
        <v>11375000000</v>
      </c>
      <c r="K11" s="33">
        <f t="shared" si="2"/>
        <v>76375000000</v>
      </c>
      <c r="L11" s="39"/>
    </row>
    <row r="12" spans="1:12" s="27" customFormat="1" ht="19.5" customHeight="1">
      <c r="A12" s="42" t="s">
        <v>71</v>
      </c>
      <c r="B12" s="31" t="s">
        <v>70</v>
      </c>
      <c r="C12" s="31" t="s">
        <v>69</v>
      </c>
      <c r="D12" s="34">
        <v>465000000000</v>
      </c>
      <c r="E12" s="34">
        <v>465000000000</v>
      </c>
      <c r="F12" s="34">
        <v>335000000000</v>
      </c>
      <c r="G12" s="34">
        <f t="shared" si="0"/>
        <v>130000000000</v>
      </c>
      <c r="H12" s="40">
        <v>-1089103012</v>
      </c>
      <c r="I12" s="35">
        <f t="shared" si="1"/>
        <v>128910896988</v>
      </c>
      <c r="J12" s="34">
        <v>47212500000</v>
      </c>
      <c r="K12" s="33">
        <f t="shared" si="2"/>
        <v>177212500000</v>
      </c>
      <c r="L12" s="39"/>
    </row>
    <row r="13" spans="1:12" s="27" customFormat="1" ht="19.5" customHeight="1">
      <c r="A13" s="42" t="s">
        <v>68</v>
      </c>
      <c r="B13" s="31" t="s">
        <v>67</v>
      </c>
      <c r="C13" s="31" t="s">
        <v>66</v>
      </c>
      <c r="D13" s="34">
        <v>445000000000</v>
      </c>
      <c r="E13" s="34">
        <v>445000000000</v>
      </c>
      <c r="F13" s="34">
        <v>325000000000</v>
      </c>
      <c r="G13" s="34">
        <f t="shared" si="0"/>
        <v>120000000000</v>
      </c>
      <c r="H13" s="40">
        <v>-36441207</v>
      </c>
      <c r="I13" s="35">
        <f t="shared" si="1"/>
        <v>119963558793</v>
      </c>
      <c r="J13" s="34">
        <v>17925000000</v>
      </c>
      <c r="K13" s="33">
        <f t="shared" si="2"/>
        <v>137925000000</v>
      </c>
      <c r="L13" s="39"/>
    </row>
    <row r="14" spans="1:12" s="27" customFormat="1" ht="19.5" customHeight="1">
      <c r="A14" s="42" t="s">
        <v>65</v>
      </c>
      <c r="B14" s="31" t="s">
        <v>64</v>
      </c>
      <c r="C14" s="31" t="s">
        <v>63</v>
      </c>
      <c r="D14" s="34">
        <v>440000000000</v>
      </c>
      <c r="E14" s="34">
        <v>440000000000</v>
      </c>
      <c r="F14" s="34">
        <v>345000000000</v>
      </c>
      <c r="G14" s="34">
        <f t="shared" si="0"/>
        <v>95000000000</v>
      </c>
      <c r="H14" s="40">
        <v>-879783634</v>
      </c>
      <c r="I14" s="35">
        <f t="shared" si="1"/>
        <v>94120216366</v>
      </c>
      <c r="J14" s="34">
        <v>18687500000</v>
      </c>
      <c r="K14" s="33">
        <f t="shared" si="2"/>
        <v>113687500000</v>
      </c>
      <c r="L14" s="39"/>
    </row>
    <row r="15" spans="1:12" s="27" customFormat="1" ht="19.5" customHeight="1">
      <c r="A15" s="41" t="s">
        <v>62</v>
      </c>
      <c r="B15" s="31" t="s">
        <v>61</v>
      </c>
      <c r="C15" s="31" t="s">
        <v>60</v>
      </c>
      <c r="D15" s="34">
        <v>364900300000</v>
      </c>
      <c r="E15" s="34">
        <v>364900300000</v>
      </c>
      <c r="F15" s="34">
        <v>150000000000</v>
      </c>
      <c r="G15" s="34">
        <f t="shared" si="0"/>
        <v>214900300000</v>
      </c>
      <c r="H15" s="40">
        <v>-1058901609</v>
      </c>
      <c r="I15" s="35">
        <f t="shared" si="1"/>
        <v>213841398391</v>
      </c>
      <c r="J15" s="34">
        <v>21721816000</v>
      </c>
      <c r="K15" s="33">
        <f t="shared" si="2"/>
        <v>236622116000</v>
      </c>
      <c r="L15" s="39"/>
    </row>
    <row r="16" spans="1:12" s="27" customFormat="1" ht="19.5" customHeight="1">
      <c r="A16" s="41" t="s">
        <v>59</v>
      </c>
      <c r="B16" s="31" t="s">
        <v>58</v>
      </c>
      <c r="C16" s="31" t="s">
        <v>57</v>
      </c>
      <c r="D16" s="34">
        <v>410000000000</v>
      </c>
      <c r="E16" s="34">
        <v>410000000000</v>
      </c>
      <c r="F16" s="34">
        <v>135000000000</v>
      </c>
      <c r="G16" s="34">
        <f t="shared" si="0"/>
        <v>275000000000</v>
      </c>
      <c r="H16" s="40">
        <v>492836313</v>
      </c>
      <c r="I16" s="35">
        <f t="shared" si="1"/>
        <v>275492836313</v>
      </c>
      <c r="J16" s="34">
        <v>43862500000</v>
      </c>
      <c r="K16" s="33">
        <f t="shared" si="2"/>
        <v>318862500000</v>
      </c>
      <c r="L16" s="39"/>
    </row>
    <row r="17" spans="1:12" s="27" customFormat="1" ht="19.5" customHeight="1">
      <c r="A17" s="41" t="s">
        <v>56</v>
      </c>
      <c r="B17" s="31" t="s">
        <v>55</v>
      </c>
      <c r="C17" s="31" t="s">
        <v>54</v>
      </c>
      <c r="D17" s="34">
        <v>470000000000</v>
      </c>
      <c r="E17" s="34">
        <v>470000000000</v>
      </c>
      <c r="F17" s="34">
        <v>190000000000</v>
      </c>
      <c r="G17" s="34">
        <f t="shared" si="0"/>
        <v>280000000000</v>
      </c>
      <c r="H17" s="40">
        <v>-1861807004</v>
      </c>
      <c r="I17" s="35">
        <f t="shared" si="1"/>
        <v>278138192996</v>
      </c>
      <c r="J17" s="34">
        <v>39750000000</v>
      </c>
      <c r="K17" s="33">
        <f t="shared" si="2"/>
        <v>319750000000</v>
      </c>
      <c r="L17" s="39"/>
    </row>
    <row r="18" spans="1:12" s="27" customFormat="1" ht="19.5" customHeight="1">
      <c r="A18" s="41" t="s">
        <v>53</v>
      </c>
      <c r="B18" s="31" t="s">
        <v>52</v>
      </c>
      <c r="C18" s="31" t="s">
        <v>51</v>
      </c>
      <c r="D18" s="34">
        <v>610000000000</v>
      </c>
      <c r="E18" s="34">
        <v>610000000000</v>
      </c>
      <c r="F18" s="34">
        <v>200000000000</v>
      </c>
      <c r="G18" s="34">
        <f t="shared" si="0"/>
        <v>410000000000</v>
      </c>
      <c r="H18" s="40">
        <v>-2209444739</v>
      </c>
      <c r="I18" s="35">
        <f t="shared" si="1"/>
        <v>407790555261</v>
      </c>
      <c r="J18" s="34">
        <v>96300000000</v>
      </c>
      <c r="K18" s="33">
        <f t="shared" si="2"/>
        <v>506300000000</v>
      </c>
      <c r="L18" s="39"/>
    </row>
    <row r="19" spans="1:12" s="27" customFormat="1" ht="19.5" customHeight="1">
      <c r="A19" s="41" t="s">
        <v>50</v>
      </c>
      <c r="B19" s="31" t="s">
        <v>49</v>
      </c>
      <c r="C19" s="31" t="s">
        <v>48</v>
      </c>
      <c r="D19" s="34">
        <v>590000000000</v>
      </c>
      <c r="E19" s="34">
        <v>590000000000</v>
      </c>
      <c r="F19" s="34">
        <v>190000000000</v>
      </c>
      <c r="G19" s="34">
        <f t="shared" si="0"/>
        <v>400000000000</v>
      </c>
      <c r="H19" s="40">
        <v>89238014</v>
      </c>
      <c r="I19" s="35">
        <f t="shared" si="1"/>
        <v>400089238014</v>
      </c>
      <c r="J19" s="34">
        <v>107000000000</v>
      </c>
      <c r="K19" s="33">
        <f t="shared" si="2"/>
        <v>507000000000</v>
      </c>
      <c r="L19" s="39"/>
    </row>
    <row r="20" spans="1:12" s="27" customFormat="1" ht="19.5" customHeight="1">
      <c r="A20" s="41" t="s">
        <v>47</v>
      </c>
      <c r="B20" s="31" t="s">
        <v>46</v>
      </c>
      <c r="C20" s="31" t="s">
        <v>45</v>
      </c>
      <c r="D20" s="34">
        <v>595000000000</v>
      </c>
      <c r="E20" s="34">
        <v>595000000000</v>
      </c>
      <c r="F20" s="34">
        <v>30000000000</v>
      </c>
      <c r="G20" s="34">
        <f t="shared" si="0"/>
        <v>565000000000</v>
      </c>
      <c r="H20" s="40">
        <v>-3589890841</v>
      </c>
      <c r="I20" s="35">
        <f t="shared" si="1"/>
        <v>561410109159</v>
      </c>
      <c r="J20" s="34">
        <v>105462500000</v>
      </c>
      <c r="K20" s="33">
        <f t="shared" si="2"/>
        <v>670462500000</v>
      </c>
      <c r="L20" s="39"/>
    </row>
    <row r="21" spans="1:12" s="27" customFormat="1" ht="19.5" customHeight="1">
      <c r="A21" s="41" t="s">
        <v>44</v>
      </c>
      <c r="B21" s="31" t="s">
        <v>43</v>
      </c>
      <c r="C21" s="31" t="s">
        <v>42</v>
      </c>
      <c r="D21" s="34">
        <v>601857500000</v>
      </c>
      <c r="E21" s="34">
        <v>601857500000</v>
      </c>
      <c r="F21" s="34">
        <v>70000000000</v>
      </c>
      <c r="G21" s="34">
        <f t="shared" si="0"/>
        <v>531857500000</v>
      </c>
      <c r="H21" s="40">
        <v>-5614474417</v>
      </c>
      <c r="I21" s="35">
        <f t="shared" si="1"/>
        <v>526243025583</v>
      </c>
      <c r="J21" s="34">
        <v>124053604250</v>
      </c>
      <c r="K21" s="33">
        <f t="shared" si="2"/>
        <v>655911104250</v>
      </c>
      <c r="L21" s="39"/>
    </row>
    <row r="22" spans="1:12" s="27" customFormat="1" ht="19.5" customHeight="1">
      <c r="A22" s="41" t="s">
        <v>41</v>
      </c>
      <c r="B22" s="31" t="s">
        <v>40</v>
      </c>
      <c r="C22" s="31" t="s">
        <v>39</v>
      </c>
      <c r="D22" s="34">
        <v>675311500000</v>
      </c>
      <c r="E22" s="34">
        <v>675311500000</v>
      </c>
      <c r="F22" s="34">
        <v>35000000000</v>
      </c>
      <c r="G22" s="34">
        <f t="shared" si="0"/>
        <v>640311500000</v>
      </c>
      <c r="H22" s="40">
        <v>-3548318473</v>
      </c>
      <c r="I22" s="35">
        <f t="shared" si="1"/>
        <v>636763181527</v>
      </c>
      <c r="J22" s="34">
        <v>150351163125</v>
      </c>
      <c r="K22" s="33">
        <f t="shared" si="2"/>
        <v>790662663125</v>
      </c>
      <c r="L22" s="39"/>
    </row>
    <row r="23" spans="1:12" s="27" customFormat="1" ht="19.5" customHeight="1">
      <c r="A23" s="41" t="s">
        <v>38</v>
      </c>
      <c r="B23" s="31" t="s">
        <v>37</v>
      </c>
      <c r="C23" s="31" t="s">
        <v>36</v>
      </c>
      <c r="D23" s="34">
        <v>605302600000</v>
      </c>
      <c r="E23" s="34">
        <v>605302600000</v>
      </c>
      <c r="F23" s="34">
        <v>0</v>
      </c>
      <c r="G23" s="34">
        <f t="shared" si="0"/>
        <v>605302600000</v>
      </c>
      <c r="H23" s="40">
        <v>-1386198973</v>
      </c>
      <c r="I23" s="35">
        <f t="shared" si="1"/>
        <v>603916401027</v>
      </c>
      <c r="J23" s="34">
        <v>126470668250</v>
      </c>
      <c r="K23" s="33">
        <f t="shared" si="2"/>
        <v>731773268250</v>
      </c>
      <c r="L23" s="39"/>
    </row>
    <row r="24" spans="1:12" s="27" customFormat="1" ht="19.5" customHeight="1">
      <c r="A24" s="41" t="s">
        <v>35</v>
      </c>
      <c r="B24" s="31" t="s">
        <v>34</v>
      </c>
      <c r="C24" s="31" t="s">
        <v>33</v>
      </c>
      <c r="D24" s="34">
        <v>563503300000</v>
      </c>
      <c r="E24" s="34">
        <v>563503300000</v>
      </c>
      <c r="F24" s="34">
        <v>0</v>
      </c>
      <c r="G24" s="34">
        <f t="shared" si="0"/>
        <v>563503300000</v>
      </c>
      <c r="H24" s="40">
        <v>-5872618658</v>
      </c>
      <c r="I24" s="35">
        <f t="shared" si="1"/>
        <v>557630681342</v>
      </c>
      <c r="J24" s="34">
        <v>80857524750</v>
      </c>
      <c r="K24" s="33">
        <f t="shared" si="2"/>
        <v>644360824750</v>
      </c>
      <c r="L24" s="39"/>
    </row>
    <row r="25" spans="1:12" s="27" customFormat="1" ht="34.5" customHeight="1">
      <c r="A25" s="32" t="s">
        <v>30</v>
      </c>
      <c r="B25" s="31"/>
      <c r="C25" s="31"/>
      <c r="D25" s="29">
        <f aca="true" t="shared" si="3" ref="D25:K25">SUM(D7:D24)</f>
        <v>8736645200000</v>
      </c>
      <c r="E25" s="29">
        <f t="shared" si="3"/>
        <v>8736645200000</v>
      </c>
      <c r="F25" s="29">
        <f t="shared" si="3"/>
        <v>3440870000000</v>
      </c>
      <c r="G25" s="29">
        <f t="shared" si="3"/>
        <v>5295775200000</v>
      </c>
      <c r="H25" s="38">
        <f t="shared" si="3"/>
        <v>-28142347879</v>
      </c>
      <c r="I25" s="29">
        <f t="shared" si="3"/>
        <v>5267632852121</v>
      </c>
      <c r="J25" s="29">
        <f t="shared" si="3"/>
        <v>1090736526375</v>
      </c>
      <c r="K25" s="28">
        <f t="shared" si="3"/>
        <v>6386511726375</v>
      </c>
      <c r="L25" s="37"/>
    </row>
    <row r="26" spans="1:11" s="27" customFormat="1" ht="22.5" customHeight="1">
      <c r="A26" s="36" t="s">
        <v>32</v>
      </c>
      <c r="B26" s="31"/>
      <c r="C26" s="31"/>
      <c r="D26" s="34"/>
      <c r="E26" s="34"/>
      <c r="F26" s="34"/>
      <c r="G26" s="34"/>
      <c r="H26" s="35"/>
      <c r="I26" s="35"/>
      <c r="J26" s="34"/>
      <c r="K26" s="33"/>
    </row>
    <row r="27" spans="1:11" s="27" customFormat="1" ht="19.5" customHeight="1">
      <c r="A27" s="36" t="s">
        <v>31</v>
      </c>
      <c r="B27" s="31"/>
      <c r="C27" s="31"/>
      <c r="D27" s="34"/>
      <c r="E27" s="34"/>
      <c r="F27" s="34"/>
      <c r="G27" s="34"/>
      <c r="H27" s="35"/>
      <c r="I27" s="35"/>
      <c r="J27" s="34"/>
      <c r="K27" s="33"/>
    </row>
    <row r="28" spans="1:11" s="27" customFormat="1" ht="19.5" customHeight="1">
      <c r="A28" s="36"/>
      <c r="B28" s="31"/>
      <c r="C28" s="31"/>
      <c r="D28" s="34"/>
      <c r="E28" s="34"/>
      <c r="F28" s="34"/>
      <c r="G28" s="34"/>
      <c r="H28" s="35"/>
      <c r="I28" s="35"/>
      <c r="J28" s="34"/>
      <c r="K28" s="33"/>
    </row>
    <row r="29" spans="1:11" s="27" customFormat="1" ht="19.5" customHeight="1">
      <c r="A29" s="36"/>
      <c r="B29" s="31"/>
      <c r="C29" s="31"/>
      <c r="D29" s="34"/>
      <c r="E29" s="34"/>
      <c r="F29" s="34"/>
      <c r="G29" s="34"/>
      <c r="H29" s="35"/>
      <c r="I29" s="35"/>
      <c r="J29" s="34"/>
      <c r="K29" s="33"/>
    </row>
    <row r="30" spans="1:11" s="27" customFormat="1" ht="19.5" customHeight="1">
      <c r="A30" s="36"/>
      <c r="B30" s="31"/>
      <c r="C30" s="31"/>
      <c r="D30" s="34"/>
      <c r="E30" s="34"/>
      <c r="F30" s="34"/>
      <c r="G30" s="34"/>
      <c r="H30" s="35"/>
      <c r="I30" s="35"/>
      <c r="J30" s="34"/>
      <c r="K30" s="33"/>
    </row>
    <row r="31" spans="1:11" s="27" customFormat="1" ht="18.75" customHeight="1">
      <c r="A31" s="32" t="s">
        <v>30</v>
      </c>
      <c r="B31" s="31"/>
      <c r="C31" s="31"/>
      <c r="D31" s="29">
        <f>SUM(D27:D30)</f>
        <v>0</v>
      </c>
      <c r="E31" s="29">
        <v>0</v>
      </c>
      <c r="F31" s="29">
        <v>0</v>
      </c>
      <c r="G31" s="29">
        <f>SUM(G27:G30)</f>
        <v>0</v>
      </c>
      <c r="H31" s="30">
        <v>0</v>
      </c>
      <c r="I31" s="30">
        <v>0</v>
      </c>
      <c r="J31" s="29">
        <v>0</v>
      </c>
      <c r="K31" s="28">
        <f>SUM(K27:K30)</f>
        <v>0</v>
      </c>
    </row>
    <row r="32" spans="1:12" s="19" customFormat="1" ht="17.25" customHeight="1">
      <c r="A32" s="26" t="s">
        <v>29</v>
      </c>
      <c r="B32" s="25"/>
      <c r="C32" s="25"/>
      <c r="D32" s="22">
        <f aca="true" t="shared" si="4" ref="D32:K32">D25+D31</f>
        <v>8736645200000</v>
      </c>
      <c r="E32" s="22">
        <f t="shared" si="4"/>
        <v>8736645200000</v>
      </c>
      <c r="F32" s="22">
        <f t="shared" si="4"/>
        <v>3440870000000</v>
      </c>
      <c r="G32" s="22">
        <f t="shared" si="4"/>
        <v>5295775200000</v>
      </c>
      <c r="H32" s="24">
        <f t="shared" si="4"/>
        <v>-28142347879</v>
      </c>
      <c r="I32" s="23">
        <f t="shared" si="4"/>
        <v>5267632852121</v>
      </c>
      <c r="J32" s="22">
        <f t="shared" si="4"/>
        <v>1090736526375</v>
      </c>
      <c r="K32" s="21">
        <f t="shared" si="4"/>
        <v>6386511726375</v>
      </c>
      <c r="L32" s="20"/>
    </row>
    <row r="33" spans="1:11" s="9" customFormat="1" ht="15" customHeight="1">
      <c r="A33" s="9" t="s">
        <v>28</v>
      </c>
      <c r="D33" s="12"/>
      <c r="F33" s="12"/>
      <c r="G33" s="12"/>
      <c r="H33" s="12"/>
      <c r="I33" s="12"/>
      <c r="J33" s="12"/>
      <c r="K33" s="18"/>
    </row>
    <row r="34" spans="1:11" s="9" customFormat="1" ht="15" customHeight="1">
      <c r="A34" s="9" t="s">
        <v>27</v>
      </c>
      <c r="D34" s="12"/>
      <c r="F34" s="16" t="s">
        <v>26</v>
      </c>
      <c r="G34" s="12"/>
      <c r="H34" s="12"/>
      <c r="I34" s="12"/>
      <c r="J34" s="12"/>
      <c r="K34" s="11"/>
    </row>
    <row r="35" spans="1:11" s="9" customFormat="1" ht="15" customHeight="1">
      <c r="A35" s="9" t="s">
        <v>25</v>
      </c>
      <c r="D35" s="12"/>
      <c r="F35" s="12"/>
      <c r="G35" s="17"/>
      <c r="H35" s="12"/>
      <c r="I35" s="12"/>
      <c r="J35" s="12"/>
      <c r="K35" s="11"/>
    </row>
    <row r="36" spans="1:11" s="9" customFormat="1" ht="15" customHeight="1">
      <c r="A36" s="9" t="s">
        <v>24</v>
      </c>
      <c r="D36" s="12"/>
      <c r="F36" s="12"/>
      <c r="G36" s="12"/>
      <c r="H36" s="12"/>
      <c r="I36" s="12"/>
      <c r="J36" s="12"/>
      <c r="K36" s="11"/>
    </row>
    <row r="37" spans="1:11" s="9" customFormat="1" ht="15" customHeight="1">
      <c r="A37" s="9" t="s">
        <v>23</v>
      </c>
      <c r="D37" s="12"/>
      <c r="F37" s="12"/>
      <c r="G37" s="12"/>
      <c r="H37" s="12"/>
      <c r="I37" s="12"/>
      <c r="J37" s="12"/>
      <c r="K37" s="11"/>
    </row>
    <row r="38" spans="1:11" s="9" customFormat="1" ht="15" customHeight="1">
      <c r="A38" s="9" t="s">
        <v>22</v>
      </c>
      <c r="D38" s="12"/>
      <c r="F38" s="12"/>
      <c r="G38" s="12"/>
      <c r="H38" s="12"/>
      <c r="I38" s="12"/>
      <c r="J38" s="12"/>
      <c r="K38" s="11"/>
    </row>
    <row r="39" spans="1:11" s="9" customFormat="1" ht="15" customHeight="1">
      <c r="A39" s="9" t="s">
        <v>21</v>
      </c>
      <c r="D39" s="12"/>
      <c r="F39" s="16" t="s">
        <v>20</v>
      </c>
      <c r="G39" s="12"/>
      <c r="H39" s="12"/>
      <c r="I39" s="12"/>
      <c r="J39" s="12"/>
      <c r="K39" s="11"/>
    </row>
    <row r="40" spans="1:11" s="9" customFormat="1" ht="15" customHeight="1">
      <c r="A40" s="9" t="s">
        <v>19</v>
      </c>
      <c r="D40" s="12"/>
      <c r="F40" s="9" t="s">
        <v>18</v>
      </c>
      <c r="G40" s="12"/>
      <c r="H40" s="12"/>
      <c r="I40" s="12"/>
      <c r="J40" s="12"/>
      <c r="K40" s="11"/>
    </row>
    <row r="41" spans="1:11" s="9" customFormat="1" ht="15" customHeight="1">
      <c r="A41" s="9" t="s">
        <v>17</v>
      </c>
      <c r="D41" s="12"/>
      <c r="F41" s="12"/>
      <c r="G41" s="12"/>
      <c r="H41" s="12"/>
      <c r="I41" s="12"/>
      <c r="J41" s="12"/>
      <c r="K41" s="11"/>
    </row>
    <row r="42" spans="1:11" s="9" customFormat="1" ht="15" customHeight="1">
      <c r="A42" s="9" t="s">
        <v>16</v>
      </c>
      <c r="D42" s="12"/>
      <c r="F42" s="9" t="s">
        <v>15</v>
      </c>
      <c r="G42" s="12"/>
      <c r="H42" s="12"/>
      <c r="I42" s="12"/>
      <c r="J42" s="12"/>
      <c r="K42" s="11"/>
    </row>
    <row r="43" spans="1:11" s="9" customFormat="1" ht="15" customHeight="1">
      <c r="A43" s="15" t="s">
        <v>14</v>
      </c>
      <c r="D43" s="12"/>
      <c r="F43" s="9" t="s">
        <v>13</v>
      </c>
      <c r="G43" s="12"/>
      <c r="H43" s="12"/>
      <c r="I43" s="12"/>
      <c r="J43" s="12"/>
      <c r="K43" s="11"/>
    </row>
    <row r="44" spans="1:11" s="10" customFormat="1" ht="15" customHeight="1">
      <c r="A44" s="14" t="s">
        <v>12</v>
      </c>
      <c r="B44" s="9"/>
      <c r="C44" s="9"/>
      <c r="D44" s="12"/>
      <c r="E44" s="9"/>
      <c r="F44" s="9" t="s">
        <v>11</v>
      </c>
      <c r="G44" s="12"/>
      <c r="H44" s="12"/>
      <c r="I44" s="12"/>
      <c r="J44" s="12"/>
      <c r="K44" s="11"/>
    </row>
    <row r="45" spans="1:11" s="10" customFormat="1" ht="15" customHeight="1">
      <c r="A45" s="9" t="s">
        <v>10</v>
      </c>
      <c r="B45" s="13"/>
      <c r="C45" s="9"/>
      <c r="D45" s="12"/>
      <c r="E45" s="9"/>
      <c r="F45" s="9" t="s">
        <v>9</v>
      </c>
      <c r="G45" s="12"/>
      <c r="H45" s="12"/>
      <c r="I45" s="12"/>
      <c r="J45" s="12"/>
      <c r="K45" s="11"/>
    </row>
    <row r="46" spans="1:11" s="10" customFormat="1" ht="15" customHeight="1">
      <c r="A46" s="9" t="s">
        <v>8</v>
      </c>
      <c r="B46" s="13"/>
      <c r="C46" s="9"/>
      <c r="D46" s="12"/>
      <c r="E46" s="9"/>
      <c r="F46" s="12"/>
      <c r="G46" s="12"/>
      <c r="H46" s="12"/>
      <c r="I46" s="12"/>
      <c r="J46" s="12"/>
      <c r="K46" s="11"/>
    </row>
    <row r="47" spans="1:11" s="10" customFormat="1" ht="15" customHeight="1">
      <c r="A47" s="9" t="s">
        <v>7</v>
      </c>
      <c r="B47" s="13"/>
      <c r="C47" s="9"/>
      <c r="D47" s="13"/>
      <c r="E47" s="9"/>
      <c r="F47" s="9" t="s">
        <v>6</v>
      </c>
      <c r="G47" s="12"/>
      <c r="H47" s="12"/>
      <c r="I47" s="12"/>
      <c r="J47" s="12"/>
      <c r="K47" s="11"/>
    </row>
    <row r="48" spans="1:11" s="10" customFormat="1" ht="15" customHeight="1">
      <c r="A48" s="9" t="s">
        <v>5</v>
      </c>
      <c r="B48" s="9"/>
      <c r="C48" s="9"/>
      <c r="D48" s="12"/>
      <c r="E48" s="9"/>
      <c r="F48" s="12"/>
      <c r="G48" s="12"/>
      <c r="H48" s="12"/>
      <c r="I48" s="12"/>
      <c r="J48" s="12"/>
      <c r="K48" s="11"/>
    </row>
    <row r="49" spans="1:11" s="10" customFormat="1" ht="15" customHeight="1">
      <c r="A49" s="9" t="s">
        <v>4</v>
      </c>
      <c r="B49" s="9"/>
      <c r="C49" s="9"/>
      <c r="D49" s="12"/>
      <c r="E49" s="9"/>
      <c r="F49" s="12"/>
      <c r="G49" s="12"/>
      <c r="H49" s="12"/>
      <c r="I49" s="12"/>
      <c r="J49" s="12"/>
      <c r="K49" s="11"/>
    </row>
    <row r="50" spans="1:11" s="10" customFormat="1" ht="15" customHeight="1">
      <c r="A50" s="9" t="s">
        <v>3</v>
      </c>
      <c r="B50" s="9"/>
      <c r="C50" s="9"/>
      <c r="D50" s="12"/>
      <c r="E50" s="9"/>
      <c r="F50" s="12"/>
      <c r="G50" s="12"/>
      <c r="H50" s="12"/>
      <c r="I50" s="12"/>
      <c r="J50" s="12"/>
      <c r="K50" s="11"/>
    </row>
    <row r="51" spans="1:11" s="10" customFormat="1" ht="15" customHeight="1">
      <c r="A51" s="9" t="s">
        <v>2</v>
      </c>
      <c r="B51" s="9"/>
      <c r="C51" s="9"/>
      <c r="D51" s="12"/>
      <c r="E51" s="9"/>
      <c r="F51" s="12"/>
      <c r="G51" s="12"/>
      <c r="H51" s="12"/>
      <c r="I51" s="12"/>
      <c r="J51" s="12"/>
      <c r="K51" s="11"/>
    </row>
    <row r="52" spans="1:11" s="10" customFormat="1" ht="15" customHeight="1">
      <c r="A52" s="9" t="s">
        <v>1</v>
      </c>
      <c r="B52" s="9"/>
      <c r="C52" s="9"/>
      <c r="D52" s="12"/>
      <c r="E52" s="9"/>
      <c r="F52" s="9" t="s">
        <v>0</v>
      </c>
      <c r="G52" s="12"/>
      <c r="H52" s="12"/>
      <c r="I52" s="12"/>
      <c r="J52" s="12"/>
      <c r="K52" s="11"/>
    </row>
    <row r="53" spans="4:11" s="4" customFormat="1" ht="12.75" customHeight="1">
      <c r="D53" s="8"/>
      <c r="E53" s="8"/>
      <c r="F53" s="8"/>
      <c r="G53" s="8"/>
      <c r="H53" s="8"/>
      <c r="I53" s="8"/>
      <c r="J53" s="8"/>
      <c r="K53" s="7"/>
    </row>
    <row r="54" spans="1:11" s="4" customFormat="1" ht="12.75">
      <c r="A54" s="9"/>
      <c r="D54" s="8"/>
      <c r="E54" s="8"/>
      <c r="F54" s="8"/>
      <c r="G54" s="8"/>
      <c r="H54" s="8"/>
      <c r="I54" s="8"/>
      <c r="J54" s="8"/>
      <c r="K54" s="7"/>
    </row>
    <row r="55" spans="4:11" s="4" customFormat="1" ht="18" customHeight="1">
      <c r="D55" s="6"/>
      <c r="E55" s="6"/>
      <c r="F55" s="6"/>
      <c r="G55" s="6"/>
      <c r="J55" s="6"/>
      <c r="K55" s="5"/>
    </row>
  </sheetData>
  <sheetProtection/>
  <mergeCells count="6">
    <mergeCell ref="K4:K5"/>
    <mergeCell ref="A4:A5"/>
    <mergeCell ref="B4:C4"/>
    <mergeCell ref="D4:E4"/>
    <mergeCell ref="F4:I4"/>
    <mergeCell ref="J4:J5"/>
  </mergeCells>
  <printOptions horizontalCentered="1"/>
  <pageMargins left="0.5905511811023623" right="0.5905511811023623" top="0.7874015748031497" bottom="0.9055118110236221" header="0.5118110236220472" footer="0.5118110236220472"/>
  <pageSetup firstPageNumber="24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2017-04-25T08:19:47Z</dcterms:created>
  <dcterms:modified xsi:type="dcterms:W3CDTF">2017-04-25T08:24:59Z</dcterms:modified>
  <cp:category/>
  <cp:version/>
  <cp:contentType/>
  <cp:contentStatus/>
</cp:coreProperties>
</file>