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50" activeTab="0"/>
  </bookViews>
  <sheets>
    <sheet name="平衡表" sheetId="1" r:id="rId1"/>
  </sheets>
  <externalReferences>
    <externalReference r:id="rId4"/>
  </externalReferences>
  <definedNames>
    <definedName name="\0">#REF!</definedName>
    <definedName name="\a">#REF!</definedName>
    <definedName name="\p" localSheetId="0">#REF!</definedName>
    <definedName name="\p">#REF!</definedName>
    <definedName name="\t">#N/A</definedName>
    <definedName name="_Parse_Out" localSheetId="0" hidden="1">#REF!</definedName>
    <definedName name="_Parse_Out" hidden="1">#REF!</definedName>
    <definedName name="_xlfn.IFERROR" hidden="1">#NAME?</definedName>
    <definedName name="FUN" localSheetId="0">#REF!</definedName>
    <definedName name="FUN">#REF!</definedName>
    <definedName name="IN" localSheetId="0">#REF!</definedName>
    <definedName name="IN">#REF!</definedName>
    <definedName name="IN2_" localSheetId="0">#REF!</definedName>
    <definedName name="IN2_">#REF!</definedName>
    <definedName name="INN" localSheetId="0">#REF!</definedName>
    <definedName name="INN">#REF!</definedName>
    <definedName name="P">#REF!</definedName>
    <definedName name="_xlnm.Print_Area" localSheetId="0">'平衡表'!$A$1:$E$27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<sst xmlns="http://schemas.openxmlformats.org/spreadsheetml/2006/main" count="34" uniqueCount="34">
  <si>
    <t>公務人員退休撫卹基金</t>
  </si>
  <si>
    <t>金融研究發展基金</t>
  </si>
  <si>
    <t>保險業務發展基金</t>
  </si>
  <si>
    <t>中央公教人員急難救助基金</t>
  </si>
  <si>
    <t>清潔人員執行職務死亡濟助基金</t>
  </si>
  <si>
    <t>資源回收管理基金－信託基金部分</t>
  </si>
  <si>
    <t>積欠工資墊償基金</t>
  </si>
  <si>
    <r>
      <t>勞工退休基金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新制</t>
    </r>
    <r>
      <rPr>
        <sz val="11"/>
        <rFont val="Times New Roman"/>
        <family val="1"/>
      </rPr>
      <t>)</t>
    </r>
  </si>
  <si>
    <t>勞工退休基金(舊制)</t>
  </si>
  <si>
    <t>受理捐贈僑生獎助學金基金</t>
  </si>
  <si>
    <t>莊守耕公益基金</t>
  </si>
  <si>
    <t>劉竹琛先生警察子女獎學基金</t>
  </si>
  <si>
    <t>內政部空勤三勇士子女生活照顧基金</t>
  </si>
  <si>
    <t>誠園獎學基金</t>
  </si>
  <si>
    <t>萬善培先生獎學基金</t>
  </si>
  <si>
    <t>劉存恕先生警察子女獎學基金</t>
  </si>
  <si>
    <t>在校學生獎學基金</t>
  </si>
  <si>
    <r>
      <t>胡原洲女士獎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助</t>
    </r>
    <r>
      <rPr>
        <sz val="11"/>
        <rFont val="Times New Roman"/>
        <family val="1"/>
      </rPr>
      <t>)</t>
    </r>
    <r>
      <rPr>
        <sz val="11"/>
        <rFont val="細明體"/>
        <family val="3"/>
      </rPr>
      <t>學基金</t>
    </r>
  </si>
  <si>
    <t>黃瑞景先生獎學基金</t>
  </si>
  <si>
    <t>合           計</t>
  </si>
  <si>
    <t>公積、餘絀
及權益調整</t>
  </si>
  <si>
    <t>基　　　金</t>
  </si>
  <si>
    <t>淨值或委託人權益</t>
  </si>
  <si>
    <t>負　　  債</t>
  </si>
  <si>
    <t>資　  　產</t>
  </si>
  <si>
    <t>基　金　名　稱</t>
  </si>
  <si>
    <t>單位：新臺幣元</t>
  </si>
  <si>
    <t xml:space="preserve">           中華民國107年12月31日</t>
  </si>
  <si>
    <t>　　　　  　　　　　　　　　　</t>
  </si>
  <si>
    <t>信託基金綜計平衡表</t>
  </si>
  <si>
    <t xml:space="preserve">          中華民國八十四年六月三十日</t>
  </si>
  <si>
    <t>中央政府總決算</t>
  </si>
  <si>
    <r>
      <rPr>
        <sz val="10"/>
        <rFont val="細明體"/>
        <family val="3"/>
      </rPr>
      <t>註：</t>
    </r>
    <r>
      <rPr>
        <sz val="10"/>
        <rFont val="Times New Roman"/>
        <family val="1"/>
      </rPr>
      <t>1.</t>
    </r>
    <r>
      <rPr>
        <sz val="10"/>
        <rFont val="細明體"/>
        <family val="3"/>
      </rPr>
      <t>信託代理與保證資產（負債）性質科目，本年度決算核定數為</t>
    </r>
    <r>
      <rPr>
        <sz val="10"/>
        <rFont val="Times New Roman"/>
        <family val="1"/>
      </rPr>
      <t xml:space="preserve"> 1,653,741,702 </t>
    </r>
    <r>
      <rPr>
        <sz val="10"/>
        <rFont val="細明體"/>
        <family val="3"/>
      </rPr>
      <t>元。</t>
    </r>
  </si>
  <si>
    <r>
      <t xml:space="preserve">        2.</t>
    </r>
    <r>
      <rPr>
        <sz val="10"/>
        <rFont val="細明體"/>
        <family val="3"/>
      </rPr>
      <t>因擔保、保證或契約可能造成未來會計年度支出事項（包括或有負債）為</t>
    </r>
    <r>
      <rPr>
        <sz val="10"/>
        <rFont val="Times New Roman"/>
        <family val="1"/>
      </rPr>
      <t xml:space="preserve">3,031,843,178,527 </t>
    </r>
    <r>
      <rPr>
        <sz val="10"/>
        <rFont val="細明體"/>
        <family val="3"/>
      </rPr>
      <t>元。</t>
    </r>
    <r>
      <rPr>
        <sz val="10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</si>
</sst>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#,##0.00_ "/>
    <numFmt numFmtId="178" formatCode="_(&quot; +&quot;* #,##0.00_);_(&quot; -&quot;* #,##0.00_);_(* &quot;…&quot;_);_(@_)"/>
    <numFmt numFmtId="179" formatCode="_(* #,##0.00_);_(* \(#,##0.00\);_(* &quot;-&quot;_);_(@_)"/>
  </numFmts>
  <fonts count="51">
    <font>
      <sz val="12"/>
      <name val="Times New Roman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細明體"/>
      <family val="3"/>
    </font>
    <font>
      <sz val="9"/>
      <name val="Arial"/>
      <family val="2"/>
    </font>
    <font>
      <sz val="11"/>
      <name val="細明體"/>
      <family val="3"/>
    </font>
    <font>
      <sz val="12"/>
      <name val="Courier"/>
      <family val="3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華康中黑體"/>
      <family val="3"/>
    </font>
    <font>
      <sz val="13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1"/>
      <name val="新細明體"/>
      <family val="1"/>
    </font>
    <font>
      <sz val="15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9" fontId="7" fillId="0" borderId="0">
      <alignment/>
      <protection/>
    </xf>
    <xf numFmtId="176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34" fillId="0" borderId="0" applyFont="0" applyFill="0" applyBorder="0" applyAlignment="0" applyProtection="0"/>
    <xf numFmtId="0" fontId="39" fillId="22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34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177" fontId="5" fillId="0" borderId="10" xfId="34" applyNumberFormat="1" applyFont="1" applyFill="1" applyBorder="1" applyAlignment="1">
      <alignment vertical="center"/>
    </xf>
    <xf numFmtId="176" fontId="5" fillId="0" borderId="11" xfId="34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177" fontId="5" fillId="0" borderId="13" xfId="34" applyNumberFormat="1" applyFont="1" applyBorder="1" applyAlignment="1">
      <alignment vertical="center"/>
    </xf>
    <xf numFmtId="176" fontId="5" fillId="0" borderId="14" xfId="34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5" fillId="0" borderId="13" xfId="34" applyNumberFormat="1" applyFont="1" applyFill="1" applyBorder="1" applyAlignment="1">
      <alignment vertical="center"/>
    </xf>
    <xf numFmtId="179" fontId="5" fillId="0" borderId="14" xfId="34" applyNumberFormat="1" applyFont="1" applyBorder="1" applyAlignment="1">
      <alignment vertical="center"/>
    </xf>
    <xf numFmtId="176" fontId="5" fillId="0" borderId="14" xfId="34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177" fontId="5" fillId="0" borderId="0" xfId="34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77" fontId="5" fillId="0" borderId="0" xfId="34" applyNumberFormat="1" applyFont="1" applyAlignment="1">
      <alignment vertical="center"/>
    </xf>
    <xf numFmtId="177" fontId="5" fillId="0" borderId="0" xfId="34" applyNumberFormat="1" applyFont="1" applyFill="1" applyAlignment="1">
      <alignment vertical="center"/>
    </xf>
    <xf numFmtId="179" fontId="5" fillId="0" borderId="13" xfId="34" applyNumberFormat="1" applyFont="1" applyBorder="1" applyAlignment="1">
      <alignment vertical="center"/>
    </xf>
    <xf numFmtId="176" fontId="9" fillId="0" borderId="16" xfId="34" applyFont="1" applyBorder="1" applyAlignment="1">
      <alignment horizontal="center" vertical="center"/>
    </xf>
    <xf numFmtId="176" fontId="9" fillId="0" borderId="14" xfId="34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39" fontId="12" fillId="0" borderId="0" xfId="33" applyFont="1">
      <alignment/>
      <protection/>
    </xf>
    <xf numFmtId="39" fontId="12" fillId="0" borderId="0" xfId="33" applyFont="1" applyAlignment="1" applyProtection="1">
      <alignment horizontal="centerContinuous"/>
      <protection/>
    </xf>
    <xf numFmtId="39" fontId="13" fillId="0" borderId="0" xfId="33" applyFont="1" applyAlignment="1">
      <alignment horizontal="right"/>
      <protection/>
    </xf>
    <xf numFmtId="39" fontId="12" fillId="0" borderId="0" xfId="33" applyFont="1" applyAlignment="1">
      <alignment horizontal="centerContinuous"/>
      <protection/>
    </xf>
    <xf numFmtId="39" fontId="12" fillId="0" borderId="0" xfId="33" applyFont="1" applyAlignment="1" applyProtection="1">
      <alignment horizontal="left"/>
      <protection/>
    </xf>
    <xf numFmtId="39" fontId="14" fillId="0" borderId="0" xfId="33" applyFont="1">
      <alignment/>
      <protection/>
    </xf>
    <xf numFmtId="39" fontId="14" fillId="0" borderId="0" xfId="33" applyFont="1" applyAlignment="1">
      <alignment horizontal="centerContinuous"/>
      <protection/>
    </xf>
    <xf numFmtId="39" fontId="17" fillId="0" borderId="0" xfId="33" applyFont="1">
      <alignment/>
      <protection/>
    </xf>
    <xf numFmtId="39" fontId="17" fillId="0" borderId="0" xfId="33" applyFont="1" applyAlignment="1" applyProtection="1">
      <alignment horizontal="left"/>
      <protection/>
    </xf>
    <xf numFmtId="39" fontId="17" fillId="0" borderId="0" xfId="33" applyFont="1" applyAlignment="1" applyProtection="1">
      <alignment horizontal="center"/>
      <protection/>
    </xf>
    <xf numFmtId="39" fontId="14" fillId="0" borderId="0" xfId="33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A-FUN0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885825</xdr:colOff>
      <xdr:row>1</xdr:row>
      <xdr:rowOff>19050</xdr:rowOff>
    </xdr:from>
    <xdr:to>
      <xdr:col>4</xdr:col>
      <xdr:colOff>1143000</xdr:colOff>
      <xdr:row>1</xdr:row>
      <xdr:rowOff>228600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6134100" y="285750"/>
          <a:ext cx="257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ittue\AppData\Local\Microsoft\Windows\INetCache\Content.Outlook\CXKJNURS\107-&#20449;&#35351;&#22522;&#37329;&#25910;&#259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綜計表 (107)"/>
      <sheetName val="綜計表 (106)"/>
      <sheetName val="綜計表 (105)"/>
      <sheetName val="21"/>
      <sheetName val="22"/>
      <sheetName val="31"/>
      <sheetName val="32"/>
      <sheetName val="41"/>
      <sheetName val="42"/>
      <sheetName val="51"/>
      <sheetName val="52"/>
      <sheetName val="61"/>
      <sheetName val="62"/>
      <sheetName val="71"/>
      <sheetName val="72"/>
      <sheetName val="81"/>
      <sheetName val="82"/>
      <sheetName val="91"/>
      <sheetName val="92"/>
      <sheetName val="101"/>
      <sheetName val="102"/>
      <sheetName val="111"/>
      <sheetName val="112"/>
      <sheetName val="121"/>
      <sheetName val="122"/>
      <sheetName val="131"/>
      <sheetName val="132"/>
      <sheetName val="141"/>
      <sheetName val="142"/>
      <sheetName val="151"/>
      <sheetName val="152"/>
      <sheetName val="161"/>
      <sheetName val="162"/>
      <sheetName val="171"/>
      <sheetName val="172"/>
      <sheetName val="181"/>
      <sheetName val="182"/>
      <sheetName val="191"/>
      <sheetName val="192"/>
      <sheetName val="201"/>
      <sheetName val="2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showGridLines="0" tabSelected="1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9" sqref="D9"/>
    </sheetView>
  </sheetViews>
  <sheetFormatPr defaultColWidth="9.00390625" defaultRowHeight="15.75"/>
  <cols>
    <col min="1" max="1" width="21.375" style="0" customWidth="1"/>
    <col min="2" max="2" width="16.625" style="0" customWidth="1"/>
    <col min="3" max="3" width="14.50390625" style="0" customWidth="1"/>
    <col min="4" max="4" width="16.375" style="0" customWidth="1"/>
    <col min="5" max="5" width="15.00390625" style="0" customWidth="1"/>
    <col min="6" max="6" width="19.375" style="0" customWidth="1"/>
  </cols>
  <sheetData>
    <row r="1" spans="1:28" s="33" customFormat="1" ht="21" customHeight="1">
      <c r="A1" s="36" t="s">
        <v>31</v>
      </c>
      <c r="B1" s="36"/>
      <c r="C1" s="36"/>
      <c r="D1" s="36"/>
      <c r="E1" s="36"/>
      <c r="F1" s="35"/>
      <c r="AB1" s="34" t="s">
        <v>30</v>
      </c>
    </row>
    <row r="2" spans="1:6" s="31" customFormat="1" ht="25.5" customHeight="1">
      <c r="A2" s="37" t="s">
        <v>29</v>
      </c>
      <c r="B2" s="37"/>
      <c r="C2" s="37"/>
      <c r="D2" s="37"/>
      <c r="E2" s="37"/>
      <c r="F2" s="32"/>
    </row>
    <row r="3" spans="1:6" s="26" customFormat="1" ht="19.5" customHeight="1" thickBot="1">
      <c r="A3" s="30" t="s">
        <v>28</v>
      </c>
      <c r="B3" s="27" t="s">
        <v>27</v>
      </c>
      <c r="C3" s="29"/>
      <c r="E3" s="28" t="s">
        <v>26</v>
      </c>
      <c r="F3" s="27"/>
    </row>
    <row r="4" spans="1:5" s="23" customFormat="1" ht="21" customHeight="1">
      <c r="A4" s="38" t="s">
        <v>25</v>
      </c>
      <c r="B4" s="40" t="s">
        <v>24</v>
      </c>
      <c r="C4" s="40" t="s">
        <v>23</v>
      </c>
      <c r="D4" s="42" t="s">
        <v>22</v>
      </c>
      <c r="E4" s="43"/>
    </row>
    <row r="5" spans="1:5" s="23" customFormat="1" ht="36" customHeight="1" thickBot="1">
      <c r="A5" s="39"/>
      <c r="B5" s="41"/>
      <c r="C5" s="41"/>
      <c r="D5" s="25" t="s">
        <v>21</v>
      </c>
      <c r="E5" s="24" t="s">
        <v>20</v>
      </c>
    </row>
    <row r="6" spans="1:6" s="2" customFormat="1" ht="30.75" customHeight="1">
      <c r="A6" s="22" t="s">
        <v>19</v>
      </c>
      <c r="B6" s="21">
        <f>SUM(B7:B25)</f>
        <v>3756442995942.5703</v>
      </c>
      <c r="C6" s="21">
        <f>SUM(C7:C25)</f>
        <v>24359450966</v>
      </c>
      <c r="D6" s="21">
        <f>SUM(D7:D25)</f>
        <v>3605262143425.31</v>
      </c>
      <c r="E6" s="20">
        <f>SUM(E7:E25)</f>
        <v>126821401551.26</v>
      </c>
      <c r="F6" s="3">
        <f aca="true" t="shared" si="0" ref="F6:F25">IF(D6+E6+C6=B6,0,1)</f>
        <v>0</v>
      </c>
    </row>
    <row r="7" spans="1:6" s="2" customFormat="1" ht="30" customHeight="1">
      <c r="A7" s="9" t="s">
        <v>18</v>
      </c>
      <c r="B7" s="13">
        <v>1002600</v>
      </c>
      <c r="C7" s="12">
        <v>0</v>
      </c>
      <c r="D7" s="13">
        <v>1000000</v>
      </c>
      <c r="E7" s="11">
        <v>2600</v>
      </c>
      <c r="F7" s="3">
        <f t="shared" si="0"/>
        <v>0</v>
      </c>
    </row>
    <row r="8" spans="1:6" s="16" customFormat="1" ht="30" customHeight="1">
      <c r="A8" s="9" t="s">
        <v>17</v>
      </c>
      <c r="B8" s="8">
        <v>1000850</v>
      </c>
      <c r="C8" s="12">
        <v>0</v>
      </c>
      <c r="D8" s="8">
        <v>1000000</v>
      </c>
      <c r="E8" s="7">
        <v>850</v>
      </c>
      <c r="F8" s="3">
        <f t="shared" si="0"/>
        <v>0</v>
      </c>
    </row>
    <row r="9" spans="1:6" s="2" customFormat="1" ht="30" customHeight="1">
      <c r="A9" s="9" t="s">
        <v>16</v>
      </c>
      <c r="B9" s="8">
        <v>6669206</v>
      </c>
      <c r="C9" s="12">
        <v>0</v>
      </c>
      <c r="D9" s="8">
        <v>6632799</v>
      </c>
      <c r="E9" s="7">
        <v>36407</v>
      </c>
      <c r="F9" s="3">
        <f t="shared" si="0"/>
        <v>0</v>
      </c>
    </row>
    <row r="10" spans="1:6" s="2" customFormat="1" ht="30" customHeight="1">
      <c r="A10" s="14" t="s">
        <v>15</v>
      </c>
      <c r="B10" s="8">
        <v>1225986</v>
      </c>
      <c r="C10" s="12">
        <v>0</v>
      </c>
      <c r="D10" s="8">
        <v>1225986</v>
      </c>
      <c r="E10" s="19">
        <v>0</v>
      </c>
      <c r="F10" s="3">
        <f t="shared" si="0"/>
        <v>0</v>
      </c>
    </row>
    <row r="11" spans="1:6" s="2" customFormat="1" ht="30" customHeight="1">
      <c r="A11" s="14" t="s">
        <v>14</v>
      </c>
      <c r="B11" s="12">
        <v>0</v>
      </c>
      <c r="C11" s="12">
        <v>0</v>
      </c>
      <c r="D11" s="12">
        <v>0</v>
      </c>
      <c r="E11" s="19">
        <v>0</v>
      </c>
      <c r="F11" s="3">
        <f t="shared" si="0"/>
        <v>0</v>
      </c>
    </row>
    <row r="12" spans="1:6" s="2" customFormat="1" ht="30" customHeight="1">
      <c r="A12" s="14" t="s">
        <v>13</v>
      </c>
      <c r="B12" s="8">
        <v>8992658</v>
      </c>
      <c r="C12" s="12">
        <v>0</v>
      </c>
      <c r="D12" s="8">
        <v>5513660</v>
      </c>
      <c r="E12" s="7">
        <v>3478998</v>
      </c>
      <c r="F12" s="3">
        <f t="shared" si="0"/>
        <v>0</v>
      </c>
    </row>
    <row r="13" spans="1:6" s="2" customFormat="1" ht="30" customHeight="1">
      <c r="A13" s="14" t="s">
        <v>12</v>
      </c>
      <c r="B13" s="8">
        <v>8566459</v>
      </c>
      <c r="C13" s="12">
        <v>0</v>
      </c>
      <c r="D13" s="8">
        <v>13216100</v>
      </c>
      <c r="E13" s="7">
        <v>-4649641</v>
      </c>
      <c r="F13" s="3">
        <f t="shared" si="0"/>
        <v>0</v>
      </c>
    </row>
    <row r="14" spans="1:6" s="2" customFormat="1" ht="30" customHeight="1">
      <c r="A14" s="14" t="s">
        <v>11</v>
      </c>
      <c r="B14" s="8">
        <v>3139814</v>
      </c>
      <c r="C14" s="12">
        <v>0</v>
      </c>
      <c r="D14" s="8">
        <v>2594979</v>
      </c>
      <c r="E14" s="7">
        <v>544835</v>
      </c>
      <c r="F14" s="3">
        <f t="shared" si="0"/>
        <v>0</v>
      </c>
    </row>
    <row r="15" spans="1:6" s="2" customFormat="1" ht="30" customHeight="1">
      <c r="A15" s="9" t="s">
        <v>10</v>
      </c>
      <c r="B15" s="8">
        <v>5045012.24</v>
      </c>
      <c r="C15" s="12">
        <v>0</v>
      </c>
      <c r="D15" s="8">
        <v>5000000</v>
      </c>
      <c r="E15" s="7">
        <v>45012.24</v>
      </c>
      <c r="F15" s="3">
        <f t="shared" si="0"/>
        <v>0</v>
      </c>
    </row>
    <row r="16" spans="1:6" s="2" customFormat="1" ht="30" customHeight="1">
      <c r="A16" s="14" t="s">
        <v>9</v>
      </c>
      <c r="B16" s="8">
        <v>49127286.38</v>
      </c>
      <c r="C16" s="12">
        <v>3087147</v>
      </c>
      <c r="D16" s="8">
        <v>45594291</v>
      </c>
      <c r="E16" s="7">
        <v>445848.38</v>
      </c>
      <c r="F16" s="3">
        <f t="shared" si="0"/>
        <v>0</v>
      </c>
    </row>
    <row r="17" spans="1:6" s="16" customFormat="1" ht="30" customHeight="1">
      <c r="A17" s="9" t="s">
        <v>8</v>
      </c>
      <c r="B17" s="13">
        <v>936329955824</v>
      </c>
      <c r="C17" s="13">
        <v>16722504033</v>
      </c>
      <c r="D17" s="13">
        <v>828310714125</v>
      </c>
      <c r="E17" s="18">
        <v>91296737666</v>
      </c>
      <c r="F17" s="3">
        <f t="shared" si="0"/>
        <v>0</v>
      </c>
    </row>
    <row r="18" spans="1:6" s="2" customFormat="1" ht="30" customHeight="1">
      <c r="A18" s="9" t="s">
        <v>7</v>
      </c>
      <c r="B18" s="8">
        <v>2222165405914</v>
      </c>
      <c r="C18" s="8">
        <v>382800404</v>
      </c>
      <c r="D18" s="13">
        <v>2217133159708</v>
      </c>
      <c r="E18" s="17">
        <v>4649445802</v>
      </c>
      <c r="F18" s="3">
        <f t="shared" si="0"/>
        <v>0</v>
      </c>
    </row>
    <row r="19" spans="1:6" s="16" customFormat="1" ht="30" customHeight="1">
      <c r="A19" s="9" t="s">
        <v>6</v>
      </c>
      <c r="B19" s="13">
        <v>13313109545</v>
      </c>
      <c r="C19" s="13">
        <v>4321764</v>
      </c>
      <c r="D19" s="12">
        <v>0</v>
      </c>
      <c r="E19" s="11">
        <v>13308787781</v>
      </c>
      <c r="F19" s="3">
        <f t="shared" si="0"/>
        <v>0</v>
      </c>
    </row>
    <row r="20" spans="1:6" s="2" customFormat="1" ht="30" customHeight="1">
      <c r="A20" s="14" t="s">
        <v>5</v>
      </c>
      <c r="B20" s="8">
        <v>13841212905</v>
      </c>
      <c r="C20" s="8">
        <v>3021528</v>
      </c>
      <c r="D20" s="12">
        <v>0</v>
      </c>
      <c r="E20" s="15">
        <v>13838191377</v>
      </c>
      <c r="F20" s="3">
        <f t="shared" si="0"/>
        <v>0</v>
      </c>
    </row>
    <row r="21" spans="1:6" s="2" customFormat="1" ht="30" customHeight="1">
      <c r="A21" s="14" t="s">
        <v>4</v>
      </c>
      <c r="B21" s="8">
        <v>171583076</v>
      </c>
      <c r="C21" s="12">
        <v>0</v>
      </c>
      <c r="D21" s="12">
        <v>0</v>
      </c>
      <c r="E21" s="15">
        <v>171583076</v>
      </c>
      <c r="F21" s="3">
        <f t="shared" si="0"/>
        <v>0</v>
      </c>
    </row>
    <row r="22" spans="1:6" s="2" customFormat="1" ht="30" customHeight="1">
      <c r="A22" s="14" t="s">
        <v>3</v>
      </c>
      <c r="B22" s="8">
        <v>487251290.45</v>
      </c>
      <c r="C22" s="8">
        <v>30381</v>
      </c>
      <c r="D22" s="8">
        <v>110000000</v>
      </c>
      <c r="E22" s="7">
        <v>377220909.45</v>
      </c>
      <c r="F22" s="3">
        <f t="shared" si="0"/>
        <v>0</v>
      </c>
    </row>
    <row r="23" spans="1:6" s="10" customFormat="1" ht="30" customHeight="1">
      <c r="A23" s="9" t="s">
        <v>2</v>
      </c>
      <c r="B23" s="13">
        <v>1752825840</v>
      </c>
      <c r="C23" s="13">
        <v>1827221</v>
      </c>
      <c r="D23" s="12">
        <v>0</v>
      </c>
      <c r="E23" s="11">
        <v>1750998619</v>
      </c>
      <c r="F23" s="3">
        <f t="shared" si="0"/>
        <v>0</v>
      </c>
    </row>
    <row r="24" spans="1:6" s="2" customFormat="1" ht="30" customHeight="1">
      <c r="A24" s="9" t="s">
        <v>1</v>
      </c>
      <c r="B24" s="8">
        <v>881144236.5</v>
      </c>
      <c r="C24" s="8">
        <v>31221</v>
      </c>
      <c r="D24" s="8">
        <v>725431439.31</v>
      </c>
      <c r="E24" s="7">
        <v>155681576.19</v>
      </c>
      <c r="F24" s="3">
        <f t="shared" si="0"/>
        <v>0</v>
      </c>
    </row>
    <row r="25" spans="1:6" s="2" customFormat="1" ht="30" customHeight="1" thickBot="1">
      <c r="A25" s="6" t="s">
        <v>0</v>
      </c>
      <c r="B25" s="5">
        <v>567415737440</v>
      </c>
      <c r="C25" s="5">
        <v>7241827267</v>
      </c>
      <c r="D25" s="5">
        <v>558901060338</v>
      </c>
      <c r="E25" s="4">
        <v>1272849835</v>
      </c>
      <c r="F25" s="3">
        <f t="shared" si="0"/>
        <v>0</v>
      </c>
    </row>
    <row r="26" spans="1:6" ht="15.75" customHeight="1">
      <c r="A26" s="44" t="s">
        <v>32</v>
      </c>
      <c r="B26" s="44"/>
      <c r="C26" s="44"/>
      <c r="D26" s="44"/>
      <c r="E26" s="44"/>
      <c r="F26" s="44"/>
    </row>
    <row r="27" spans="1:6" ht="15.75">
      <c r="A27" s="44" t="s">
        <v>33</v>
      </c>
      <c r="B27" s="44"/>
      <c r="C27" s="44"/>
      <c r="D27" s="44"/>
      <c r="E27" s="44"/>
      <c r="F27" s="44"/>
    </row>
    <row r="28" spans="2:5" ht="15.75">
      <c r="B28" s="1"/>
      <c r="C28" s="1"/>
      <c r="D28" s="1"/>
      <c r="E28" s="1"/>
    </row>
  </sheetData>
  <sheetProtection/>
  <mergeCells count="8">
    <mergeCell ref="C4:C5"/>
    <mergeCell ref="D4:E4"/>
    <mergeCell ref="A26:F26"/>
    <mergeCell ref="A27:F27"/>
    <mergeCell ref="A1:E1"/>
    <mergeCell ref="A2:E2"/>
    <mergeCell ref="A4:A5"/>
    <mergeCell ref="B4:B5"/>
  </mergeCells>
  <printOptions horizontalCentered="1"/>
  <pageMargins left="0.6299212598425197" right="0.6299212598425197" top="0.7874015748031497" bottom="0.7874015748031497" header="0.5118110236220472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行政院主計總處會計決算處林聖偉</dc:creator>
  <cp:keywords/>
  <dc:description/>
  <cp:lastModifiedBy>陳小玨</cp:lastModifiedBy>
  <cp:lastPrinted>2019-04-10T08:39:12Z</cp:lastPrinted>
  <dcterms:created xsi:type="dcterms:W3CDTF">2019-04-03T09:42:42Z</dcterms:created>
  <dcterms:modified xsi:type="dcterms:W3CDTF">2019-04-29T07:12:32Z</dcterms:modified>
  <cp:category/>
  <cp:version/>
  <cp:contentType/>
  <cp:contentStatus/>
</cp:coreProperties>
</file>