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'綜計表'!$B$1:$J$26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<sst xmlns="http://schemas.openxmlformats.org/spreadsheetml/2006/main" count="61" uniqueCount="40">
  <si>
    <t>中 央 政 府 總 決 算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</si>
  <si>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</si>
  <si>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基　　　金</t>
  </si>
  <si>
    <t>基　　金　　名　　稱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</si>
  <si>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</si>
  <si>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</si>
  <si>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</si>
  <si>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</si>
  <si>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</si>
  <si>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</si>
  <si>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</si>
  <si>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</si>
  <si>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</si>
  <si>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</si>
  <si>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</si>
  <si>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</si>
  <si>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基　金　名　稱</t>
  </si>
  <si>
    <t>積欠工資墊償基金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</si>
  <si>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</si>
  <si>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</si>
  <si>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信託基金綜計收支餘絀表</t>
  </si>
  <si>
    <t>合                計</t>
  </si>
  <si>
    <t>合           計</t>
  </si>
  <si>
    <t>清潔人員執行職務死亡濟助基金</t>
  </si>
  <si>
    <t>警察及消防人員安全濟助基金</t>
  </si>
  <si>
    <t>黃瑞景先生獎學基金</t>
  </si>
  <si>
    <t>臺灣地區警察人員互助共濟基金</t>
  </si>
  <si>
    <t>保險業務發展基金</t>
  </si>
  <si>
    <t>交通部電信總局組織條例修正施行前退休撫卹人員退休撫卹基金</t>
  </si>
  <si>
    <t>中央公教人員福利互助及急難救助基金</t>
  </si>
  <si>
    <t>信 託 基 金 綜 計 平 衡 表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</si>
  <si>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</si>
  <si>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</si>
  <si>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</si>
  <si>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</si>
  <si>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t>　　　　  　　　　　　　　　　         中華民國  95  年度</t>
  </si>
  <si>
    <t>　　　       　  　　       　            　      中華民國  95  年度</t>
  </si>
  <si>
    <t>華僑捐贈各項獎學基金</t>
  </si>
  <si>
    <t>淨值或委託人權益</t>
  </si>
  <si>
    <t>公積、餘絀
及權益調整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</si>
</sst>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20"/>
      <name val="華康中明體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0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2" fillId="0" borderId="0">
      <alignment/>
      <protection/>
    </xf>
    <xf numFmtId="0" fontId="10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9" fontId="4" fillId="0" borderId="0" xfId="19" applyAlignment="1">
      <alignment horizontal="centerContinuous"/>
      <protection/>
    </xf>
    <xf numFmtId="39" fontId="4" fillId="0" borderId="0" xfId="19">
      <alignment/>
      <protection/>
    </xf>
    <xf numFmtId="39" fontId="4" fillId="0" borderId="0" xfId="19" applyAlignment="1" applyProtection="1">
      <alignment horizontal="left"/>
      <protection/>
    </xf>
    <xf numFmtId="39" fontId="7" fillId="0" borderId="0" xfId="19" applyFont="1">
      <alignment/>
      <protection/>
    </xf>
    <xf numFmtId="39" fontId="7" fillId="0" borderId="0" xfId="19" applyFont="1" applyAlignment="1" applyProtection="1">
      <alignment horizontal="centerContinuous" vertical="top"/>
      <protection/>
    </xf>
    <xf numFmtId="39" fontId="7" fillId="0" borderId="0" xfId="19" applyFont="1" applyAlignment="1">
      <alignment horizontal="centerContinuous"/>
      <protection/>
    </xf>
    <xf numFmtId="39" fontId="7" fillId="0" borderId="0" xfId="19" applyFont="1" applyAlignment="1" applyProtection="1">
      <alignment horizontal="centerContinuous"/>
      <protection/>
    </xf>
    <xf numFmtId="39" fontId="5" fillId="0" borderId="0" xfId="19" applyFont="1" applyAlignment="1" applyProtection="1">
      <alignment horizontal="center"/>
      <protection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/>
    </xf>
    <xf numFmtId="39" fontId="17" fillId="0" borderId="0" xfId="19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9" fontId="18" fillId="0" borderId="5" xfId="20" applyFont="1" applyBorder="1" applyAlignment="1">
      <alignment horizontal="center" vertical="center"/>
    </xf>
    <xf numFmtId="179" fontId="11" fillId="0" borderId="5" xfId="20" applyFont="1" applyBorder="1" applyAlignment="1">
      <alignment vertical="center"/>
    </xf>
    <xf numFmtId="179" fontId="11" fillId="0" borderId="6" xfId="20" applyFont="1" applyBorder="1" applyAlignment="1">
      <alignment vertical="center"/>
    </xf>
    <xf numFmtId="179" fontId="18" fillId="0" borderId="7" xfId="20" applyFont="1" applyBorder="1" applyAlignment="1">
      <alignment horizontal="center" vertical="center"/>
    </xf>
    <xf numFmtId="179" fontId="11" fillId="0" borderId="8" xfId="20" applyFont="1" applyBorder="1" applyAlignment="1">
      <alignment vertical="center"/>
    </xf>
    <xf numFmtId="180" fontId="11" fillId="0" borderId="8" xfId="19" applyNumberFormat="1" applyFont="1" applyBorder="1" applyAlignment="1" applyProtection="1">
      <alignment vertical="center"/>
      <protection/>
    </xf>
    <xf numFmtId="180" fontId="11" fillId="0" borderId="9" xfId="19" applyNumberFormat="1" applyFont="1" applyBorder="1" applyAlignment="1" applyProtection="1">
      <alignment vertical="center"/>
      <protection/>
    </xf>
    <xf numFmtId="0" fontId="19" fillId="0" borderId="3" xfId="0" applyFont="1" applyBorder="1" applyAlignment="1">
      <alignment horizontal="center" vertical="center"/>
    </xf>
    <xf numFmtId="180" fontId="18" fillId="0" borderId="8" xfId="19" applyNumberFormat="1" applyFont="1" applyBorder="1" applyAlignment="1" applyProtection="1">
      <alignment vertical="center"/>
      <protection/>
    </xf>
    <xf numFmtId="39" fontId="7" fillId="0" borderId="0" xfId="19" applyFont="1" applyAlignment="1" applyProtection="1">
      <alignment horizontal="center" vertical="top"/>
      <protection/>
    </xf>
    <xf numFmtId="181" fontId="11" fillId="0" borderId="8" xfId="20" applyNumberFormat="1" applyFont="1" applyBorder="1" applyAlignment="1">
      <alignment vertical="center"/>
    </xf>
    <xf numFmtId="181" fontId="11" fillId="0" borderId="0" xfId="20" applyNumberFormat="1" applyFont="1" applyAlignment="1">
      <alignment vertical="center"/>
    </xf>
    <xf numFmtId="181" fontId="11" fillId="0" borderId="0" xfId="20" applyNumberFormat="1" applyFont="1" applyBorder="1" applyAlignment="1">
      <alignment vertical="center"/>
    </xf>
    <xf numFmtId="181" fontId="11" fillId="0" borderId="10" xfId="2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39" fontId="8" fillId="0" borderId="0" xfId="19" applyFont="1" applyAlignment="1" applyProtection="1">
      <alignment horizontal="left"/>
      <protection/>
    </xf>
    <xf numFmtId="0" fontId="15" fillId="0" borderId="3" xfId="0" applyFont="1" applyFill="1" applyBorder="1" applyAlignment="1">
      <alignment vertical="center"/>
    </xf>
    <xf numFmtId="179" fontId="11" fillId="0" borderId="5" xfId="20" applyFont="1" applyFill="1" applyBorder="1" applyAlignment="1">
      <alignment vertical="center"/>
    </xf>
    <xf numFmtId="180" fontId="11" fillId="0" borderId="8" xfId="19" applyNumberFormat="1" applyFont="1" applyFill="1" applyBorder="1" applyAlignment="1" applyProtection="1">
      <alignment vertical="center"/>
      <protection/>
    </xf>
    <xf numFmtId="181" fontId="11" fillId="0" borderId="8" xfId="20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79" fontId="11" fillId="0" borderId="8" xfId="20" applyFont="1" applyFill="1" applyBorder="1" applyAlignment="1">
      <alignment vertical="center"/>
    </xf>
    <xf numFmtId="181" fontId="11" fillId="0" borderId="0" xfId="20" applyNumberFormat="1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39" fontId="20" fillId="0" borderId="0" xfId="19" applyFont="1" applyAlignment="1" applyProtection="1">
      <alignment horizont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885825</xdr:colOff>
      <xdr:row>1</xdr:row>
      <xdr:rowOff>19050</xdr:rowOff>
    </xdr:from>
    <xdr:to>
      <xdr:col>9</xdr:col>
      <xdr:colOff>1190625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19875" y="323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26"/>
  <sheetViews>
    <sheetView showGridLines="0" tabSelected="1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" sqref="F1:J16384"/>
    </sheetView>
  </sheetViews>
  <sheetFormatPr defaultColWidth="9.00390625" defaultRowHeight="15.75"/>
  <cols>
    <col min="1" max="1" width="1.25" style="0" customWidth="1"/>
    <col min="2" max="2" width="34.875" style="0" customWidth="1"/>
    <col min="3" max="3" width="15.375" style="0" customWidth="1"/>
    <col min="4" max="4" width="16.00390625" style="0" customWidth="1"/>
    <col min="5" max="5" width="19.375" style="0" customWidth="1"/>
    <col min="6" max="6" width="21.50390625" style="0" hidden="1" customWidth="1"/>
    <col min="7" max="7" width="16.25390625" style="0" hidden="1" customWidth="1"/>
    <col min="8" max="8" width="15.50390625" style="0" hidden="1" customWidth="1"/>
    <col min="9" max="9" width="16.375" style="0" hidden="1" customWidth="1"/>
    <col min="10" max="10" width="15.625" style="0" hidden="1" customWidth="1"/>
    <col min="11" max="11" width="19.375" style="0" customWidth="1"/>
    <col min="12" max="12" width="13.125" style="0" bestFit="1" customWidth="1"/>
  </cols>
  <sheetData>
    <row r="1" spans="2:37" s="2" customFormat="1" ht="24" customHeight="1">
      <c r="B1" s="53" t="s">
        <v>0</v>
      </c>
      <c r="C1" s="53"/>
      <c r="D1" s="53"/>
      <c r="E1" s="53"/>
      <c r="F1" s="53" t="s">
        <v>0</v>
      </c>
      <c r="G1" s="53"/>
      <c r="H1" s="53"/>
      <c r="I1" s="53"/>
      <c r="J1" s="53"/>
      <c r="K1" s="8"/>
      <c r="M1" s="3"/>
      <c r="N1" s="3"/>
      <c r="AK1" s="3" t="s">
        <v>1</v>
      </c>
    </row>
    <row r="2" spans="2:11" s="2" customFormat="1" ht="33" customHeight="1">
      <c r="B2" s="52" t="s">
        <v>20</v>
      </c>
      <c r="C2" s="52"/>
      <c r="D2" s="52"/>
      <c r="E2" s="52"/>
      <c r="F2" s="52" t="s">
        <v>30</v>
      </c>
      <c r="G2" s="52"/>
      <c r="H2" s="52"/>
      <c r="I2" s="52"/>
      <c r="J2" s="52"/>
      <c r="K2" s="1"/>
    </row>
    <row r="3" spans="2:11" s="4" customFormat="1" ht="25.5" customHeight="1" thickBot="1">
      <c r="B3" s="31" t="s">
        <v>36</v>
      </c>
      <c r="C3" s="25"/>
      <c r="D3" s="6"/>
      <c r="E3" s="11" t="s">
        <v>14</v>
      </c>
      <c r="F3" s="31" t="s">
        <v>35</v>
      </c>
      <c r="G3" s="5"/>
      <c r="H3" s="6"/>
      <c r="J3" s="11" t="s">
        <v>14</v>
      </c>
      <c r="K3" s="7"/>
    </row>
    <row r="4" spans="2:10" s="9" customFormat="1" ht="21" customHeight="1">
      <c r="B4" s="44" t="s">
        <v>3</v>
      </c>
      <c r="C4" s="46" t="s">
        <v>6</v>
      </c>
      <c r="D4" s="46" t="s">
        <v>4</v>
      </c>
      <c r="E4" s="48" t="s">
        <v>5</v>
      </c>
      <c r="F4" s="44" t="s">
        <v>16</v>
      </c>
      <c r="G4" s="46" t="s">
        <v>18</v>
      </c>
      <c r="H4" s="46" t="s">
        <v>19</v>
      </c>
      <c r="I4" s="50" t="s">
        <v>38</v>
      </c>
      <c r="J4" s="51"/>
    </row>
    <row r="5" spans="2:10" s="9" customFormat="1" ht="36" customHeight="1" thickBot="1">
      <c r="B5" s="45"/>
      <c r="C5" s="47"/>
      <c r="D5" s="47"/>
      <c r="E5" s="49"/>
      <c r="F5" s="45"/>
      <c r="G5" s="47"/>
      <c r="H5" s="47"/>
      <c r="I5" s="10" t="s">
        <v>2</v>
      </c>
      <c r="J5" s="43" t="s">
        <v>39</v>
      </c>
    </row>
    <row r="6" spans="2:11" s="9" customFormat="1" ht="30.75" customHeight="1">
      <c r="B6" s="23" t="s">
        <v>21</v>
      </c>
      <c r="C6" s="16">
        <f>SUM(C7:C26)</f>
        <v>62178325308</v>
      </c>
      <c r="D6" s="16">
        <f>SUM(D7:D26)</f>
        <v>11535195170</v>
      </c>
      <c r="E6" s="24">
        <f>C6-D6</f>
        <v>50643130138</v>
      </c>
      <c r="F6" s="23" t="s">
        <v>22</v>
      </c>
      <c r="G6" s="16">
        <f>SUM(G7:G26)</f>
        <v>967827162459.0701</v>
      </c>
      <c r="H6" s="16">
        <f>SUM(H7:H26)</f>
        <v>4864941197</v>
      </c>
      <c r="I6" s="16">
        <f>SUM(I7:I26)</f>
        <v>920723711998.71</v>
      </c>
      <c r="J6" s="19">
        <f>SUM(J7:J26)</f>
        <v>42238509263.36</v>
      </c>
      <c r="K6" s="12"/>
    </row>
    <row r="7" spans="2:11" s="9" customFormat="1" ht="39" customHeight="1">
      <c r="B7" s="14" t="s">
        <v>15</v>
      </c>
      <c r="C7" s="17">
        <v>15531394</v>
      </c>
      <c r="D7" s="17">
        <v>252542940</v>
      </c>
      <c r="E7" s="21">
        <f>C7-D7</f>
        <v>-237011546</v>
      </c>
      <c r="F7" s="13" t="s">
        <v>29</v>
      </c>
      <c r="G7" s="17">
        <v>697159834.25</v>
      </c>
      <c r="H7" s="17">
        <v>1192156</v>
      </c>
      <c r="I7" s="17">
        <v>110000000</v>
      </c>
      <c r="J7" s="26">
        <v>585967678.25</v>
      </c>
      <c r="K7" s="12"/>
    </row>
    <row r="8" spans="2:11" s="9" customFormat="1" ht="32.25" customHeight="1">
      <c r="B8" s="13" t="s">
        <v>7</v>
      </c>
      <c r="C8" s="17">
        <v>29081476629</v>
      </c>
      <c r="D8" s="17">
        <v>271505780</v>
      </c>
      <c r="E8" s="21">
        <f aca="true" t="shared" si="0" ref="E8:E24">C8-D8</f>
        <v>28809970849</v>
      </c>
      <c r="F8" s="13" t="s">
        <v>7</v>
      </c>
      <c r="G8" s="17">
        <v>364911027067</v>
      </c>
      <c r="H8" s="17">
        <v>1815275691</v>
      </c>
      <c r="I8" s="17">
        <v>357185752419</v>
      </c>
      <c r="J8" s="20">
        <v>5909998957</v>
      </c>
      <c r="K8" s="12"/>
    </row>
    <row r="9" spans="2:11" s="37" customFormat="1" ht="28.5" customHeight="1">
      <c r="B9" s="32" t="s">
        <v>33</v>
      </c>
      <c r="C9" s="33">
        <v>19334</v>
      </c>
      <c r="D9" s="33">
        <v>20000</v>
      </c>
      <c r="E9" s="34">
        <f t="shared" si="0"/>
        <v>-666</v>
      </c>
      <c r="F9" s="32" t="s">
        <v>33</v>
      </c>
      <c r="G9" s="33">
        <v>1000087</v>
      </c>
      <c r="H9" s="33">
        <v>0</v>
      </c>
      <c r="I9" s="33">
        <v>1000000</v>
      </c>
      <c r="J9" s="35">
        <v>87</v>
      </c>
      <c r="K9" s="36"/>
    </row>
    <row r="10" spans="2:11" s="9" customFormat="1" ht="32.25" customHeight="1">
      <c r="B10" s="14" t="s">
        <v>25</v>
      </c>
      <c r="C10" s="17">
        <v>19348</v>
      </c>
      <c r="D10" s="17">
        <v>20000</v>
      </c>
      <c r="E10" s="21">
        <f t="shared" si="0"/>
        <v>-652</v>
      </c>
      <c r="F10" s="14" t="s">
        <v>25</v>
      </c>
      <c r="G10" s="17">
        <v>1000862</v>
      </c>
      <c r="H10" s="17">
        <v>0</v>
      </c>
      <c r="I10" s="17">
        <v>1000000</v>
      </c>
      <c r="J10" s="26">
        <v>862</v>
      </c>
      <c r="K10" s="12"/>
    </row>
    <row r="11" spans="2:11" s="9" customFormat="1" ht="38.25" customHeight="1">
      <c r="B11" s="13" t="s">
        <v>24</v>
      </c>
      <c r="C11" s="17">
        <v>7521380</v>
      </c>
      <c r="D11" s="17">
        <v>14130000</v>
      </c>
      <c r="E11" s="21">
        <f t="shared" si="0"/>
        <v>-6608620</v>
      </c>
      <c r="F11" s="13" t="s">
        <v>24</v>
      </c>
      <c r="G11" s="17">
        <v>108991352.4</v>
      </c>
      <c r="H11" s="17">
        <v>0</v>
      </c>
      <c r="I11" s="17">
        <v>115599972.4</v>
      </c>
      <c r="J11" s="26">
        <v>-6608620</v>
      </c>
      <c r="K11" s="12"/>
    </row>
    <row r="12" spans="2:11" s="9" customFormat="1" ht="36" customHeight="1">
      <c r="B12" s="13" t="s">
        <v>8</v>
      </c>
      <c r="C12" s="17">
        <v>43651</v>
      </c>
      <c r="D12" s="17">
        <v>100000</v>
      </c>
      <c r="E12" s="21">
        <f t="shared" si="0"/>
        <v>-56349</v>
      </c>
      <c r="F12" s="13" t="s">
        <v>8</v>
      </c>
      <c r="G12" s="17">
        <v>2452498</v>
      </c>
      <c r="H12" s="17">
        <v>0</v>
      </c>
      <c r="I12" s="17">
        <v>2508847</v>
      </c>
      <c r="J12" s="26">
        <v>-56349</v>
      </c>
      <c r="K12" s="12"/>
    </row>
    <row r="13" spans="2:11" s="9" customFormat="1" ht="33.75" customHeight="1">
      <c r="B13" s="14" t="s">
        <v>26</v>
      </c>
      <c r="C13" s="17">
        <v>1505138</v>
      </c>
      <c r="D13" s="17">
        <v>156448</v>
      </c>
      <c r="E13" s="21">
        <f t="shared" si="0"/>
        <v>1348690</v>
      </c>
      <c r="F13" s="13" t="s">
        <v>26</v>
      </c>
      <c r="G13" s="17">
        <v>99852647.54</v>
      </c>
      <c r="H13" s="17">
        <v>0</v>
      </c>
      <c r="I13" s="17">
        <v>0</v>
      </c>
      <c r="J13" s="26">
        <v>99852647.54</v>
      </c>
      <c r="K13" s="12"/>
    </row>
    <row r="14" spans="2:11" s="9" customFormat="1" ht="27.75" customHeight="1">
      <c r="B14" s="13" t="s">
        <v>34</v>
      </c>
      <c r="C14" s="17">
        <v>182</v>
      </c>
      <c r="D14" s="17">
        <v>0</v>
      </c>
      <c r="E14" s="21">
        <f t="shared" si="0"/>
        <v>182</v>
      </c>
      <c r="F14" s="13" t="s">
        <v>34</v>
      </c>
      <c r="G14" s="17">
        <v>1169757</v>
      </c>
      <c r="H14" s="17">
        <v>0</v>
      </c>
      <c r="I14" s="17">
        <v>1169575</v>
      </c>
      <c r="J14" s="26">
        <v>182</v>
      </c>
      <c r="K14" s="12"/>
    </row>
    <row r="15" spans="2:12" s="9" customFormat="1" ht="24" customHeight="1">
      <c r="B15" s="14" t="s">
        <v>9</v>
      </c>
      <c r="C15" s="17">
        <v>138460</v>
      </c>
      <c r="D15" s="17">
        <v>426000</v>
      </c>
      <c r="E15" s="21">
        <f t="shared" si="0"/>
        <v>-287540</v>
      </c>
      <c r="F15" s="14" t="s">
        <v>9</v>
      </c>
      <c r="G15" s="17">
        <v>5591260.55</v>
      </c>
      <c r="H15" s="17">
        <v>0</v>
      </c>
      <c r="I15" s="17">
        <v>5513660</v>
      </c>
      <c r="J15" s="26">
        <v>77600.55</v>
      </c>
      <c r="K15" s="12"/>
      <c r="L15" s="12"/>
    </row>
    <row r="16" spans="2:11" s="9" customFormat="1" ht="24.75" customHeight="1">
      <c r="B16" s="14" t="s">
        <v>10</v>
      </c>
      <c r="C16" s="17">
        <v>21807</v>
      </c>
      <c r="D16" s="17">
        <v>42000</v>
      </c>
      <c r="E16" s="21">
        <f t="shared" si="0"/>
        <v>-20193</v>
      </c>
      <c r="F16" s="14" t="s">
        <v>10</v>
      </c>
      <c r="G16" s="17">
        <v>2630821</v>
      </c>
      <c r="H16" s="17">
        <v>0</v>
      </c>
      <c r="I16" s="17">
        <v>2595070</v>
      </c>
      <c r="J16" s="26">
        <v>35751</v>
      </c>
      <c r="K16" s="12"/>
    </row>
    <row r="17" spans="2:11" s="39" customFormat="1" ht="30" customHeight="1">
      <c r="B17" s="32" t="s">
        <v>27</v>
      </c>
      <c r="C17" s="33">
        <v>53159124</v>
      </c>
      <c r="D17" s="33">
        <v>218004392</v>
      </c>
      <c r="E17" s="34">
        <f>C17-D17</f>
        <v>-164845268</v>
      </c>
      <c r="F17" s="32" t="s">
        <v>27</v>
      </c>
      <c r="G17" s="33">
        <v>3035479297.4</v>
      </c>
      <c r="H17" s="33">
        <v>115121</v>
      </c>
      <c r="I17" s="33">
        <v>0</v>
      </c>
      <c r="J17" s="35">
        <v>3035364176.4</v>
      </c>
      <c r="K17" s="38"/>
    </row>
    <row r="18" spans="2:11" s="9" customFormat="1" ht="28.5" customHeight="1">
      <c r="B18" s="14" t="s">
        <v>31</v>
      </c>
      <c r="C18" s="17">
        <v>10797157</v>
      </c>
      <c r="D18" s="17">
        <v>6401073</v>
      </c>
      <c r="E18" s="21">
        <f>C18-D18</f>
        <v>4396084</v>
      </c>
      <c r="F18" s="14" t="s">
        <v>31</v>
      </c>
      <c r="G18" s="17">
        <v>834225531.31</v>
      </c>
      <c r="H18" s="17">
        <v>693594</v>
      </c>
      <c r="I18" s="17">
        <v>725431439.31</v>
      </c>
      <c r="J18" s="26">
        <v>108100498</v>
      </c>
      <c r="K18" s="12"/>
    </row>
    <row r="19" spans="2:11" s="37" customFormat="1" ht="50.25" customHeight="1">
      <c r="B19" s="40" t="s">
        <v>28</v>
      </c>
      <c r="C19" s="33">
        <v>94554044</v>
      </c>
      <c r="D19" s="33">
        <v>833334249</v>
      </c>
      <c r="E19" s="34">
        <f>C19-D19</f>
        <v>-738780205</v>
      </c>
      <c r="F19" s="40" t="s">
        <v>28</v>
      </c>
      <c r="G19" s="33">
        <v>2388488939</v>
      </c>
      <c r="H19" s="33"/>
      <c r="I19" s="33">
        <v>0</v>
      </c>
      <c r="J19" s="41">
        <v>2388488939</v>
      </c>
      <c r="K19" s="36"/>
    </row>
    <row r="20" spans="2:11" s="9" customFormat="1" ht="24" customHeight="1">
      <c r="B20" s="14" t="s">
        <v>37</v>
      </c>
      <c r="C20" s="17">
        <v>666100</v>
      </c>
      <c r="D20" s="17">
        <v>660000</v>
      </c>
      <c r="E20" s="21">
        <f t="shared" si="0"/>
        <v>6100</v>
      </c>
      <c r="F20" s="14" t="s">
        <v>37</v>
      </c>
      <c r="G20" s="17">
        <v>23140747.38</v>
      </c>
      <c r="H20" s="17">
        <v>0</v>
      </c>
      <c r="I20" s="17">
        <v>22910725</v>
      </c>
      <c r="J20" s="26">
        <v>230022.38</v>
      </c>
      <c r="K20" s="12"/>
    </row>
    <row r="21" spans="2:11" s="9" customFormat="1" ht="24" customHeight="1">
      <c r="B21" s="14" t="s">
        <v>11</v>
      </c>
      <c r="C21" s="17">
        <v>79500</v>
      </c>
      <c r="D21" s="17">
        <v>70000</v>
      </c>
      <c r="E21" s="21">
        <f t="shared" si="0"/>
        <v>9500</v>
      </c>
      <c r="F21" s="14" t="s">
        <v>11</v>
      </c>
      <c r="G21" s="17">
        <v>5200226.24</v>
      </c>
      <c r="H21" s="17">
        <v>0</v>
      </c>
      <c r="I21" s="17">
        <v>5000000</v>
      </c>
      <c r="J21" s="26">
        <v>200226.24</v>
      </c>
      <c r="K21" s="12"/>
    </row>
    <row r="22" spans="2:11" s="37" customFormat="1" ht="24" customHeight="1">
      <c r="B22" s="32" t="s">
        <v>17</v>
      </c>
      <c r="C22" s="33">
        <v>682835826</v>
      </c>
      <c r="D22" s="33">
        <v>311430277</v>
      </c>
      <c r="E22" s="34">
        <f t="shared" si="0"/>
        <v>371405549</v>
      </c>
      <c r="F22" s="32" t="s">
        <v>17</v>
      </c>
      <c r="G22" s="33">
        <v>6776756839</v>
      </c>
      <c r="H22" s="33">
        <v>8106092</v>
      </c>
      <c r="I22" s="33">
        <v>0</v>
      </c>
      <c r="J22" s="35">
        <v>6768650747</v>
      </c>
      <c r="K22" s="36"/>
    </row>
    <row r="23" spans="2:11" s="37" customFormat="1" ht="22.5" customHeight="1">
      <c r="B23" s="32" t="s">
        <v>12</v>
      </c>
      <c r="C23" s="33">
        <v>21301706006</v>
      </c>
      <c r="D23" s="33">
        <v>1070943841</v>
      </c>
      <c r="E23" s="34">
        <f t="shared" si="0"/>
        <v>20230762165</v>
      </c>
      <c r="F23" s="32" t="s">
        <v>12</v>
      </c>
      <c r="G23" s="33">
        <v>433467437457</v>
      </c>
      <c r="H23" s="33">
        <v>2398831326</v>
      </c>
      <c r="I23" s="33">
        <v>415197489830</v>
      </c>
      <c r="J23" s="42">
        <v>15871116301</v>
      </c>
      <c r="K23" s="36"/>
    </row>
    <row r="24" spans="2:11" s="9" customFormat="1" ht="24.75" customHeight="1">
      <c r="B24" s="14" t="s">
        <v>32</v>
      </c>
      <c r="C24" s="17">
        <v>4766151712</v>
      </c>
      <c r="D24" s="17">
        <v>3300312310</v>
      </c>
      <c r="E24" s="21">
        <f t="shared" si="0"/>
        <v>1465839402</v>
      </c>
      <c r="F24" s="14" t="s">
        <v>32</v>
      </c>
      <c r="G24" s="17">
        <v>149446045585</v>
      </c>
      <c r="H24" s="17">
        <v>632465722</v>
      </c>
      <c r="I24" s="17">
        <v>147347740461</v>
      </c>
      <c r="J24" s="27">
        <v>1465839402</v>
      </c>
      <c r="K24" s="12"/>
    </row>
    <row r="25" spans="2:11" s="9" customFormat="1" ht="22.5" customHeight="1">
      <c r="B25" s="14" t="s">
        <v>13</v>
      </c>
      <c r="C25" s="17">
        <v>6158150443</v>
      </c>
      <c r="D25" s="17">
        <v>5250595860</v>
      </c>
      <c r="E25" s="21">
        <f>C25-D25</f>
        <v>907554583</v>
      </c>
      <c r="F25" s="14" t="s">
        <v>13</v>
      </c>
      <c r="G25" s="17">
        <v>5809083379</v>
      </c>
      <c r="H25" s="17">
        <v>8261495</v>
      </c>
      <c r="I25" s="17">
        <v>0</v>
      </c>
      <c r="J25" s="28">
        <v>5800821884</v>
      </c>
      <c r="K25" s="12"/>
    </row>
    <row r="26" spans="2:11" s="9" customFormat="1" ht="34.5" customHeight="1" thickBot="1">
      <c r="B26" s="15" t="s">
        <v>23</v>
      </c>
      <c r="C26" s="18">
        <v>3948073</v>
      </c>
      <c r="D26" s="18">
        <v>4500000</v>
      </c>
      <c r="E26" s="22">
        <f>C26-D26</f>
        <v>-551927</v>
      </c>
      <c r="F26" s="30" t="s">
        <v>23</v>
      </c>
      <c r="G26" s="18">
        <v>210428271</v>
      </c>
      <c r="H26" s="18">
        <v>0</v>
      </c>
      <c r="I26" s="18">
        <v>0</v>
      </c>
      <c r="J26" s="29">
        <v>210428271</v>
      </c>
      <c r="K26" s="12"/>
    </row>
  </sheetData>
  <mergeCells count="12">
    <mergeCell ref="B2:E2"/>
    <mergeCell ref="B1:E1"/>
    <mergeCell ref="F1:J1"/>
    <mergeCell ref="F2:J2"/>
    <mergeCell ref="F4:F5"/>
    <mergeCell ref="G4:G5"/>
    <mergeCell ref="H4:H5"/>
    <mergeCell ref="I4:J4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temp</cp:lastModifiedBy>
  <cp:lastPrinted>2007-04-16T06:04:02Z</cp:lastPrinted>
  <dcterms:created xsi:type="dcterms:W3CDTF">1997-09-20T03:06:19Z</dcterms:created>
  <dcterms:modified xsi:type="dcterms:W3CDTF">2007-04-30T03:53:46Z</dcterms:modified>
  <cp:category/>
  <cp:version/>
  <cp:contentType/>
  <cp:contentStatus/>
</cp:coreProperties>
</file>