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65521" windowWidth="9105" windowHeight="5055" tabRatio="593" firstSheet="1" activeTab="1"/>
  </bookViews>
  <sheets>
    <sheet name="0000" sheetId="1" state="veryHidden" r:id="rId1"/>
    <sheet name="綜計表" sheetId="2" r:id="rId2"/>
  </sheets>
  <definedNames>
    <definedName name="\0">#REF!</definedName>
    <definedName name="\a">#REF!</definedName>
    <definedName name="\p">#REF!</definedName>
    <definedName name="\t">#REF!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1">'綜計表'!$A$1:$D$25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<sst xmlns="http://schemas.openxmlformats.org/spreadsheetml/2006/main" count="29" uniqueCount="29">
  <si>
    <t>中 央 政 府 總 決 算</t>
  </si>
  <si>
    <r>
      <t xml:space="preserve">          </t>
    </r>
    <r>
      <rPr>
        <sz val="12"/>
        <rFont val="新細明體"/>
        <family val="0"/>
      </rPr>
      <t>中華民國八十四年六月三十日</t>
    </r>
  </si>
  <si>
    <t>基　　金　　名　　稱</t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</si>
  <si>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支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出</t>
    </r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</si>
  <si>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絀</t>
    </r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</si>
  <si>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收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入</t>
    </r>
  </si>
  <si>
    <t>公務人員退休撫卹基金</t>
  </si>
  <si>
    <t>劉存恕先生警察子女獎學基金</t>
  </si>
  <si>
    <t>誠園獎學金</t>
  </si>
  <si>
    <t>在校學生獎學基金</t>
  </si>
  <si>
    <t>莊守耕公益基金</t>
  </si>
  <si>
    <t>勞工退休基金</t>
  </si>
  <si>
    <t>資源回收管理基金</t>
  </si>
  <si>
    <t>單位：新臺幣元</t>
  </si>
  <si>
    <t>中央公教人員福利互助及急難救助基金</t>
  </si>
  <si>
    <t>積欠工資墊償基金</t>
  </si>
  <si>
    <t>信託基金綜計收支餘絀表</t>
  </si>
  <si>
    <t>合                計</t>
  </si>
  <si>
    <t>清潔人員執行職務死亡濟助基金</t>
  </si>
  <si>
    <t>警察及消防人員安全濟助基金</t>
  </si>
  <si>
    <t>黃瑞景先生獎學基金</t>
  </si>
  <si>
    <t>臺灣地區警察人員互助共濟基金</t>
  </si>
  <si>
    <t>保險業務發展基金</t>
  </si>
  <si>
    <t>金融研究發展基金</t>
  </si>
  <si>
    <r>
      <t>勞工退休基金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新制</t>
    </r>
    <r>
      <rPr>
        <sz val="11"/>
        <rFont val="Times New Roman"/>
        <family val="1"/>
      </rPr>
      <t>)</t>
    </r>
  </si>
  <si>
    <r>
      <t>胡原洲女士獎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助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>學基金</t>
    </r>
  </si>
  <si>
    <t>萬善培先生獎學基金</t>
  </si>
  <si>
    <t>華僑捐贈各項獎學基金</t>
  </si>
  <si>
    <t>　　　       　  　　       　            　      中華民國  97  年度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</si>
</sst>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 +&quot;* #,##0.00_);_(&quot; -&quot;* #,##0.00_);_(* &quot;…&quot;_);_(@_)"/>
    <numFmt numFmtId="181" formatCode="#,##0.00_ "/>
    <numFmt numFmtId="182" formatCode="General_)"/>
    <numFmt numFmtId="183" formatCode="0.00_)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ourier"/>
      <family val="3"/>
    </font>
    <font>
      <sz val="11"/>
      <name val="Times New Roman"/>
      <family val="1"/>
    </font>
    <font>
      <sz val="12"/>
      <name val="華康細明體"/>
      <family val="3"/>
    </font>
    <font>
      <sz val="12"/>
      <name val="新細明體"/>
      <family val="0"/>
    </font>
    <font>
      <sz val="11"/>
      <name val="新細明體"/>
      <family val="1"/>
    </font>
    <font>
      <sz val="10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1"/>
      <name val="細明體"/>
      <family val="3"/>
    </font>
    <font>
      <sz val="12"/>
      <name val="細明體"/>
      <family val="3"/>
    </font>
    <font>
      <sz val="10"/>
      <name val="華康細明體"/>
      <family val="3"/>
    </font>
    <font>
      <b/>
      <sz val="10"/>
      <name val="Times New Roman"/>
      <family val="1"/>
    </font>
    <font>
      <b/>
      <sz val="11"/>
      <name val="華康中黑體"/>
      <family val="3"/>
    </font>
    <font>
      <b/>
      <u val="single"/>
      <sz val="20"/>
      <name val="新細明體"/>
      <family val="1"/>
    </font>
    <font>
      <b/>
      <u val="single"/>
      <sz val="2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5" fillId="0" borderId="0" applyBorder="0" applyAlignment="0">
      <protection/>
    </xf>
    <xf numFmtId="182" fontId="4" fillId="2" borderId="1" applyNumberFormat="0" applyFont="0" applyFill="0" applyBorder="0">
      <alignment horizontal="center" vertical="center"/>
      <protection/>
    </xf>
    <xf numFmtId="183" fontId="11" fillId="0" borderId="0">
      <alignment/>
      <protection/>
    </xf>
    <xf numFmtId="0" fontId="9" fillId="0" borderId="0">
      <alignment/>
      <protection/>
    </xf>
    <xf numFmtId="39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9" fontId="4" fillId="0" borderId="0" xfId="19">
      <alignment/>
      <protection/>
    </xf>
    <xf numFmtId="39" fontId="4" fillId="0" borderId="0" xfId="19" applyAlignment="1" applyProtection="1">
      <alignment horizontal="left"/>
      <protection/>
    </xf>
    <xf numFmtId="39" fontId="6" fillId="0" borderId="0" xfId="19" applyFont="1">
      <alignment/>
      <protection/>
    </xf>
    <xf numFmtId="39" fontId="6" fillId="0" borderId="0" xfId="19" applyFont="1" applyAlignment="1">
      <alignment horizontal="centerContinuous"/>
      <protection/>
    </xf>
    <xf numFmtId="0" fontId="0" fillId="0" borderId="0" xfId="0" applyAlignment="1">
      <alignment vertical="center"/>
    </xf>
    <xf numFmtId="39" fontId="16" fillId="0" borderId="0" xfId="19" applyFont="1" applyAlignment="1">
      <alignment horizontal="right"/>
      <protection/>
    </xf>
    <xf numFmtId="43" fontId="0" fillId="0" borderId="0" xfId="0" applyNumberFormat="1" applyAlignment="1">
      <alignment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179" fontId="17" fillId="0" borderId="4" xfId="20" applyFont="1" applyBorder="1" applyAlignment="1">
      <alignment horizontal="center" vertical="center"/>
    </xf>
    <xf numFmtId="179" fontId="10" fillId="0" borderId="4" xfId="20" applyFont="1" applyBorder="1" applyAlignment="1">
      <alignment vertical="center"/>
    </xf>
    <xf numFmtId="179" fontId="10" fillId="0" borderId="5" xfId="20" applyFont="1" applyBorder="1" applyAlignment="1">
      <alignment vertical="center"/>
    </xf>
    <xf numFmtId="180" fontId="10" fillId="0" borderId="6" xfId="19" applyNumberFormat="1" applyFont="1" applyBorder="1" applyAlignment="1" applyProtection="1">
      <alignment vertical="center"/>
      <protection/>
    </xf>
    <xf numFmtId="180" fontId="10" fillId="0" borderId="7" xfId="19" applyNumberFormat="1" applyFont="1" applyBorder="1" applyAlignment="1" applyProtection="1">
      <alignment vertical="center"/>
      <protection/>
    </xf>
    <xf numFmtId="0" fontId="18" fillId="0" borderId="2" xfId="0" applyFont="1" applyBorder="1" applyAlignment="1">
      <alignment horizontal="center" vertical="center"/>
    </xf>
    <xf numFmtId="180" fontId="17" fillId="0" borderId="6" xfId="19" applyNumberFormat="1" applyFont="1" applyBorder="1" applyAlignment="1" applyProtection="1">
      <alignment vertical="center"/>
      <protection/>
    </xf>
    <xf numFmtId="39" fontId="6" fillId="0" borderId="0" xfId="19" applyFont="1" applyAlignment="1" applyProtection="1">
      <alignment horizontal="center" vertical="top"/>
      <protection/>
    </xf>
    <xf numFmtId="39" fontId="7" fillId="0" borderId="0" xfId="19" applyFont="1" applyAlignment="1" applyProtection="1">
      <alignment horizontal="left"/>
      <protection/>
    </xf>
    <xf numFmtId="0" fontId="14" fillId="0" borderId="2" xfId="0" applyFont="1" applyFill="1" applyBorder="1" applyAlignment="1">
      <alignment vertical="center"/>
    </xf>
    <xf numFmtId="179" fontId="10" fillId="0" borderId="4" xfId="20" applyFont="1" applyFill="1" applyBorder="1" applyAlignment="1">
      <alignment vertical="center"/>
    </xf>
    <xf numFmtId="180" fontId="10" fillId="0" borderId="6" xfId="19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/>
      <protection/>
    </xf>
    <xf numFmtId="39" fontId="19" fillId="0" borderId="0" xfId="19" applyFont="1" applyAlignment="1" applyProtection="1">
      <alignment horizontal="center"/>
      <protection/>
    </xf>
  </cellXfs>
  <cellStyles count="13">
    <cellStyle name="Normal" xfId="0"/>
    <cellStyle name="eng" xfId="15"/>
    <cellStyle name="lu" xfId="16"/>
    <cellStyle name="Normal - Style1" xfId="17"/>
    <cellStyle name="Normal_Basic Assumptions" xfId="18"/>
    <cellStyle name="一般_A-FUN01" xfId="19"/>
    <cellStyle name="Comma" xfId="20"/>
    <cellStyle name="Comma [0]" xfId="21"/>
    <cellStyle name="Percent" xfId="22"/>
    <cellStyle name="Currency" xfId="23"/>
    <cellStyle name="Currency [0]" xfId="24"/>
    <cellStyle name="貨幣[0]_Apply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0</xdr:col>
      <xdr:colOff>733425</xdr:colOff>
      <xdr:row>1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409575"/>
          <a:ext cx="704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0</xdr:colOff>
      <xdr:row>1</xdr:row>
      <xdr:rowOff>238125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524625" y="32385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9473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showGridLines="0" tabSelected="1" workbookViewId="0" topLeftCell="A1">
      <selection activeCell="E3" sqref="E3"/>
    </sheetView>
  </sheetViews>
  <sheetFormatPr defaultColWidth="9.00390625" defaultRowHeight="15.75"/>
  <cols>
    <col min="1" max="1" width="34.875" style="0" customWidth="1"/>
    <col min="2" max="2" width="15.375" style="0" customWidth="1"/>
    <col min="3" max="3" width="16.00390625" style="0" customWidth="1"/>
    <col min="4" max="4" width="19.375" style="0" customWidth="1"/>
    <col min="5" max="5" width="13.125" style="0" bestFit="1" customWidth="1"/>
  </cols>
  <sheetData>
    <row r="1" spans="1:30" s="1" customFormat="1" ht="24" customHeight="1">
      <c r="A1" s="32" t="s">
        <v>0</v>
      </c>
      <c r="B1" s="32"/>
      <c r="C1" s="32"/>
      <c r="D1" s="32"/>
      <c r="F1" s="2"/>
      <c r="G1" s="2"/>
      <c r="AD1" s="2" t="s">
        <v>1</v>
      </c>
    </row>
    <row r="2" spans="1:4" s="1" customFormat="1" ht="33" customHeight="1">
      <c r="A2" s="31" t="s">
        <v>16</v>
      </c>
      <c r="B2" s="31"/>
      <c r="C2" s="31"/>
      <c r="D2" s="31"/>
    </row>
    <row r="3" spans="1:4" s="3" customFormat="1" ht="25.5" customHeight="1" thickBot="1">
      <c r="A3" s="19" t="s">
        <v>28</v>
      </c>
      <c r="B3" s="18"/>
      <c r="C3" s="4"/>
      <c r="D3" s="6" t="s">
        <v>13</v>
      </c>
    </row>
    <row r="4" spans="1:4" s="5" customFormat="1" ht="21" customHeight="1">
      <c r="A4" s="25" t="s">
        <v>2</v>
      </c>
      <c r="B4" s="27" t="s">
        <v>5</v>
      </c>
      <c r="C4" s="27" t="s">
        <v>3</v>
      </c>
      <c r="D4" s="29" t="s">
        <v>4</v>
      </c>
    </row>
    <row r="5" spans="1:4" s="5" customFormat="1" ht="36" customHeight="1" thickBot="1">
      <c r="A5" s="26"/>
      <c r="B5" s="28"/>
      <c r="C5" s="28"/>
      <c r="D5" s="30"/>
    </row>
    <row r="6" spans="1:4" s="5" customFormat="1" ht="34.5" customHeight="1">
      <c r="A6" s="16" t="s">
        <v>17</v>
      </c>
      <c r="B6" s="11">
        <f>SUM(B7:B25)</f>
        <v>33866069533</v>
      </c>
      <c r="C6" s="11">
        <f>SUM(C7:C25)</f>
        <v>162424171042.8</v>
      </c>
      <c r="D6" s="17">
        <f>B6-C6</f>
        <v>-128558101509.79999</v>
      </c>
    </row>
    <row r="7" spans="1:4" s="5" customFormat="1" ht="38.25" customHeight="1">
      <c r="A7" s="9" t="s">
        <v>14</v>
      </c>
      <c r="B7" s="12">
        <v>12015264</v>
      </c>
      <c r="C7" s="12">
        <v>1032476.8</v>
      </c>
      <c r="D7" s="14">
        <f>B7-C7</f>
        <v>10982787.2</v>
      </c>
    </row>
    <row r="8" spans="1:4" s="5" customFormat="1" ht="36" customHeight="1">
      <c r="A8" s="8" t="s">
        <v>6</v>
      </c>
      <c r="B8" s="12">
        <v>9150260207</v>
      </c>
      <c r="C8" s="12">
        <v>77926775358</v>
      </c>
      <c r="D8" s="14">
        <f aca="true" t="shared" si="0" ref="D8:D23">B8-C8</f>
        <v>-68776515151</v>
      </c>
    </row>
    <row r="9" spans="1:4" s="23" customFormat="1" ht="34.5" customHeight="1">
      <c r="A9" s="20" t="s">
        <v>25</v>
      </c>
      <c r="B9" s="12">
        <v>26020</v>
      </c>
      <c r="C9" s="12">
        <v>28000</v>
      </c>
      <c r="D9" s="22">
        <f t="shared" si="0"/>
        <v>-1980</v>
      </c>
    </row>
    <row r="10" spans="1:4" s="5" customFormat="1" ht="34.5" customHeight="1">
      <c r="A10" s="9" t="s">
        <v>20</v>
      </c>
      <c r="B10" s="21">
        <v>26015</v>
      </c>
      <c r="C10" s="21">
        <v>27000</v>
      </c>
      <c r="D10" s="14">
        <f t="shared" si="0"/>
        <v>-985</v>
      </c>
    </row>
    <row r="11" spans="1:4" s="5" customFormat="1" ht="42" customHeight="1">
      <c r="A11" s="8" t="s">
        <v>19</v>
      </c>
      <c r="B11" s="12">
        <v>2537134</v>
      </c>
      <c r="C11" s="12">
        <v>2230000</v>
      </c>
      <c r="D11" s="14">
        <f t="shared" si="0"/>
        <v>307134</v>
      </c>
    </row>
    <row r="12" spans="1:4" s="5" customFormat="1" ht="39" customHeight="1">
      <c r="A12" s="8" t="s">
        <v>7</v>
      </c>
      <c r="B12" s="12">
        <v>54004</v>
      </c>
      <c r="C12" s="12">
        <v>200000</v>
      </c>
      <c r="D12" s="14">
        <f t="shared" si="0"/>
        <v>-145996</v>
      </c>
    </row>
    <row r="13" spans="1:4" s="5" customFormat="1" ht="35.25" customHeight="1">
      <c r="A13" s="9" t="s">
        <v>21</v>
      </c>
      <c r="B13" s="12">
        <v>1824242</v>
      </c>
      <c r="C13" s="12">
        <v>0</v>
      </c>
      <c r="D13" s="14">
        <f t="shared" si="0"/>
        <v>1824242</v>
      </c>
    </row>
    <row r="14" spans="1:4" s="5" customFormat="1" ht="30" customHeight="1">
      <c r="A14" s="8" t="s">
        <v>26</v>
      </c>
      <c r="B14" s="12">
        <v>22835</v>
      </c>
      <c r="C14" s="12">
        <v>100000</v>
      </c>
      <c r="D14" s="14">
        <f t="shared" si="0"/>
        <v>-77165</v>
      </c>
    </row>
    <row r="15" spans="1:5" s="5" customFormat="1" ht="30.75" customHeight="1">
      <c r="A15" s="9" t="s">
        <v>8</v>
      </c>
      <c r="B15" s="12">
        <v>169842</v>
      </c>
      <c r="C15" s="12">
        <v>394500</v>
      </c>
      <c r="D15" s="14">
        <f t="shared" si="0"/>
        <v>-224658</v>
      </c>
      <c r="E15" s="7"/>
    </row>
    <row r="16" spans="1:4" s="5" customFormat="1" ht="24.75" customHeight="1">
      <c r="A16" s="9" t="s">
        <v>9</v>
      </c>
      <c r="B16" s="12">
        <v>63197</v>
      </c>
      <c r="C16" s="12">
        <v>24000</v>
      </c>
      <c r="D16" s="14">
        <f t="shared" si="0"/>
        <v>39197</v>
      </c>
    </row>
    <row r="17" spans="1:4" s="24" customFormat="1" ht="30" customHeight="1">
      <c r="A17" s="20" t="s">
        <v>22</v>
      </c>
      <c r="B17" s="21">
        <v>63949470</v>
      </c>
      <c r="C17" s="21">
        <v>188537301</v>
      </c>
      <c r="D17" s="22">
        <f>B17-C17</f>
        <v>-124587831</v>
      </c>
    </row>
    <row r="18" spans="1:4" s="5" customFormat="1" ht="28.5" customHeight="1">
      <c r="A18" s="9" t="s">
        <v>23</v>
      </c>
      <c r="B18" s="12">
        <v>21143669</v>
      </c>
      <c r="C18" s="12">
        <v>9692737</v>
      </c>
      <c r="D18" s="14">
        <f>B18-C18</f>
        <v>11450932</v>
      </c>
    </row>
    <row r="19" spans="1:4" s="5" customFormat="1" ht="27" customHeight="1">
      <c r="A19" s="9" t="s">
        <v>27</v>
      </c>
      <c r="B19" s="12">
        <v>1912679</v>
      </c>
      <c r="C19" s="12">
        <v>1825900</v>
      </c>
      <c r="D19" s="14">
        <f t="shared" si="0"/>
        <v>86779</v>
      </c>
    </row>
    <row r="20" spans="1:4" s="5" customFormat="1" ht="28.5" customHeight="1">
      <c r="A20" s="9" t="s">
        <v>10</v>
      </c>
      <c r="B20" s="12">
        <v>111500</v>
      </c>
      <c r="C20" s="12">
        <v>140000</v>
      </c>
      <c r="D20" s="14">
        <f t="shared" si="0"/>
        <v>-28500</v>
      </c>
    </row>
    <row r="21" spans="1:4" s="23" customFormat="1" ht="27" customHeight="1">
      <c r="A21" s="20" t="s">
        <v>15</v>
      </c>
      <c r="B21" s="21">
        <v>670679264</v>
      </c>
      <c r="C21" s="21">
        <v>857453242</v>
      </c>
      <c r="D21" s="22">
        <f t="shared" si="0"/>
        <v>-186773978</v>
      </c>
    </row>
    <row r="22" spans="1:4" s="23" customFormat="1" ht="30.75" customHeight="1">
      <c r="A22" s="20" t="s">
        <v>11</v>
      </c>
      <c r="B22" s="21">
        <v>9927601253</v>
      </c>
      <c r="C22" s="21">
        <v>52754891641</v>
      </c>
      <c r="D22" s="22">
        <f t="shared" si="0"/>
        <v>-42827290388</v>
      </c>
    </row>
    <row r="23" spans="1:4" s="5" customFormat="1" ht="28.5" customHeight="1">
      <c r="A23" s="9" t="s">
        <v>24</v>
      </c>
      <c r="B23" s="12">
        <v>8530064744</v>
      </c>
      <c r="C23" s="12">
        <v>25889711593</v>
      </c>
      <c r="D23" s="14">
        <f t="shared" si="0"/>
        <v>-17359646849</v>
      </c>
    </row>
    <row r="24" spans="1:4" s="5" customFormat="1" ht="32.25" customHeight="1">
      <c r="A24" s="9" t="s">
        <v>12</v>
      </c>
      <c r="B24" s="12">
        <v>5479147138</v>
      </c>
      <c r="C24" s="12">
        <v>4782707294</v>
      </c>
      <c r="D24" s="14">
        <f>B24-C24</f>
        <v>696439844</v>
      </c>
    </row>
    <row r="25" spans="1:4" s="5" customFormat="1" ht="34.5" customHeight="1" thickBot="1">
      <c r="A25" s="10" t="s">
        <v>18</v>
      </c>
      <c r="B25" s="13">
        <v>4461056</v>
      </c>
      <c r="C25" s="13">
        <v>8400000</v>
      </c>
      <c r="D25" s="15">
        <f>B25-C25</f>
        <v>-3938944</v>
      </c>
    </row>
  </sheetData>
  <mergeCells count="6">
    <mergeCell ref="A2:D2"/>
    <mergeCell ref="A1:D1"/>
    <mergeCell ref="A4:A5"/>
    <mergeCell ref="B4:B5"/>
    <mergeCell ref="C4:C5"/>
    <mergeCell ref="D4:D5"/>
  </mergeCells>
  <printOptions horizontalCentered="1"/>
  <pageMargins left="0.6299212598425197" right="0.6299212598425197" top="0.7874015748031497" bottom="0.5905511811023623" header="0.5118110236220472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審查組</dc:creator>
  <cp:keywords/>
  <dc:description/>
  <cp:lastModifiedBy>temp</cp:lastModifiedBy>
  <cp:lastPrinted>2009-04-27T02:22:37Z</cp:lastPrinted>
  <dcterms:created xsi:type="dcterms:W3CDTF">1997-09-20T03:06:19Z</dcterms:created>
  <dcterms:modified xsi:type="dcterms:W3CDTF">2009-04-28T10:49:36Z</dcterms:modified>
  <cp:category/>
  <cp:version/>
  <cp:contentType/>
  <cp:contentStatus/>
</cp:coreProperties>
</file>