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<sst xmlns="http://schemas.openxmlformats.org/spreadsheetml/2006/main" count="214" uniqueCount="184">
  <si>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</si>
  <si>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</si>
  <si>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</si>
  <si>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</si>
  <si>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</si>
  <si>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</si>
  <si>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</si>
  <si>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</si>
  <si>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</si>
  <si>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</si>
  <si>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</si>
  <si>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</si>
  <si>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</si>
  <si>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</si>
  <si>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</si>
  <si>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</si>
  <si>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</si>
  <si>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</si>
  <si>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</si>
  <si>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</si>
  <si>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</si>
  <si>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</si>
  <si>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</si>
  <si>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</si>
  <si>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</si>
  <si>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</si>
  <si>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</si>
  <si>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</si>
  <si>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</si>
  <si>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</si>
  <si>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</si>
  <si>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</si>
  <si>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</si>
  <si>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</si>
  <si>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</si>
  <si>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</si>
  <si>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</si>
  <si>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</si>
  <si>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</si>
  <si>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</si>
  <si>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</si>
  <si>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</si>
  <si>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</si>
  <si>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</si>
  <si>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</si>
  <si>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</si>
  <si>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</si>
  <si>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</si>
  <si>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</si>
  <si>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</si>
  <si>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</si>
  <si>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</si>
  <si>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</si>
  <si>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</si>
  <si>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</si>
  <si>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</si>
  <si>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</si>
  <si>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</si>
  <si>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</si>
  <si>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</si>
  <si>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</si>
  <si>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</si>
  <si>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</si>
  <si>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</si>
  <si>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</si>
  <si>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</si>
  <si>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國立臺灣大學附設醫</t>
  </si>
  <si>
    <t>院作業基金平衡表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</si>
  <si>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</si>
  <si>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</si>
  <si>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</si>
  <si>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</si>
  <si>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</si>
  <si>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</si>
  <si>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</si>
  <si>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</si>
  <si>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</si>
  <si>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83,918,288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97,651,613 </t>
    </r>
    <r>
      <rPr>
        <sz val="10"/>
        <rFont val="新細明體"/>
        <family val="1"/>
      </rPr>
      <t>元。
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衛生署所屬醫療藥品基金項下新竹及竹東醫院作業基金自本年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日起移至本基金辦理相關預算執行及併決算等事
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宜。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</si>
  <si>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</si>
  <si>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</si>
  <si>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</si>
  <si>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</si>
  <si>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</si>
  <si>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</si>
  <si>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</si>
  <si>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</si>
  <si>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</si>
  <si>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</si>
  <si>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</si>
  <si>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</si>
  <si>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</si>
  <si>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</si>
  <si>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</si>
  <si>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</si>
  <si>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</si>
  <si>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</si>
  <si>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</si>
  <si>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</si>
  <si>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</si>
  <si>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</si>
  <si>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</si>
  <si>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</si>
  <si>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</si>
  <si>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</si>
  <si>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</si>
  <si>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</si>
  <si>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</si>
  <si>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</si>
  <si>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</si>
  <si>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</si>
  <si>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國立臺灣大學附設醫院作業基金現金流量決算表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</si>
  <si>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</si>
  <si>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</si>
  <si>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</si>
  <si>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</si>
  <si>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</si>
  <si>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</si>
  <si>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國立臺灣大學附設醫院作業基金餘絀撥補決算表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</si>
  <si>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</si>
  <si>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</si>
  <si>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</si>
  <si>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</si>
  <si>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</si>
  <si>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</si>
  <si>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</si>
  <si>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</si>
  <si>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</si>
  <si>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</si>
  <si>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</si>
  <si>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</si>
  <si>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</si>
  <si>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</si>
  <si>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</si>
  <si>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</si>
  <si>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</si>
  <si>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</si>
  <si>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</si>
  <si>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</si>
  <si>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</si>
  <si>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</si>
  <si>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</si>
  <si>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</si>
  <si>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</si>
  <si>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國立臺灣大學附設醫院作</t>
  </si>
  <si>
    <t>業基金收支餘絀決算表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</si>
  <si>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</si>
  <si>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</si>
  <si>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</si>
  <si>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</si>
  <si>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</si>
  <si>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</si>
  <si>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</si>
  <si>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</si>
  <si>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</si>
  <si>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</si>
  <si>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</si>
  <si>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</si>
  <si>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</si>
  <si>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</si>
  <si>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</si>
  <si>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</si>
  <si>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</si>
  <si>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</si>
  <si>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</si>
  <si>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</si>
  <si>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</si>
  <si>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</si>
  <si>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</si>
  <si>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</si>
  <si>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</si>
  <si>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</si>
  <si>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</si>
  <si>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</si>
  <si>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</si>
  <si>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</si>
  <si>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</si>
  <si>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</si>
  <si>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</si>
  <si>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</si>
  <si>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</si>
  <si>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>中華民國</t>
  </si>
  <si>
    <t>100年度</t>
  </si>
  <si>
    <t>預算數與決算核定數
比較增減(-)</t>
  </si>
  <si>
    <r>
      <t>註：衛生署所屬醫療藥品基金項下新竹及竹東醫院作業基金自本年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日起移至本基金辦理相關預算執行及併決算
　　等事宜。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</si>
</sst>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180</v>
      </c>
      <c r="B2" s="89"/>
      <c r="C2" s="89"/>
      <c r="D2" s="89"/>
      <c r="E2" s="89"/>
      <c r="F2" s="90" t="s">
        <v>181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182</v>
      </c>
      <c r="J4" s="95" t="s">
        <v>80</v>
      </c>
    </row>
    <row r="5" spans="1:10" s="53" customFormat="1" ht="18.75" customHeight="1">
      <c r="A5" s="97" t="s">
        <v>146</v>
      </c>
      <c r="B5" s="98">
        <v>21351498000</v>
      </c>
      <c r="C5" s="98">
        <v>100</v>
      </c>
      <c r="D5" s="98">
        <v>23798206495</v>
      </c>
      <c r="E5" s="99">
        <v>100</v>
      </c>
      <c r="F5" s="100">
        <v>0</v>
      </c>
      <c r="G5" s="98">
        <v>23798206495</v>
      </c>
      <c r="H5" s="98">
        <v>100</v>
      </c>
      <c r="I5" s="98">
        <v>2446708495</v>
      </c>
      <c r="J5" s="101">
        <v>11.46</v>
      </c>
    </row>
    <row r="6" spans="1:10" ht="18.75" customHeight="1">
      <c r="A6" s="102" t="s">
        <v>147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148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20551196000</v>
      </c>
      <c r="C11" s="103">
        <v>96.25</v>
      </c>
      <c r="D11" s="103">
        <v>22903846998</v>
      </c>
      <c r="E11" s="104">
        <v>96.24</v>
      </c>
      <c r="F11" s="105">
        <v>0</v>
      </c>
      <c r="G11" s="103">
        <v>22903846998</v>
      </c>
      <c r="H11" s="103">
        <v>96.24</v>
      </c>
      <c r="I11" s="103">
        <v>2352650998</v>
      </c>
      <c r="J11" s="106">
        <v>11.45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800302000</v>
      </c>
      <c r="C14" s="103">
        <v>3.75</v>
      </c>
      <c r="D14" s="103">
        <v>894359497</v>
      </c>
      <c r="E14" s="104">
        <v>3.76</v>
      </c>
      <c r="F14" s="105">
        <v>0</v>
      </c>
      <c r="G14" s="103">
        <v>894359497</v>
      </c>
      <c r="H14" s="103">
        <v>3.76</v>
      </c>
      <c r="I14" s="103">
        <v>94057497</v>
      </c>
      <c r="J14" s="106">
        <v>11.75</v>
      </c>
    </row>
    <row r="15" spans="1:10" s="53" customFormat="1" ht="18.75" customHeight="1">
      <c r="A15" s="107" t="s">
        <v>156</v>
      </c>
      <c r="B15" s="108">
        <v>19934124000</v>
      </c>
      <c r="C15" s="108">
        <v>93.36</v>
      </c>
      <c r="D15" s="108">
        <v>22651905595</v>
      </c>
      <c r="E15" s="109">
        <v>95.18</v>
      </c>
      <c r="F15" s="110">
        <v>0</v>
      </c>
      <c r="G15" s="108">
        <v>22651905595</v>
      </c>
      <c r="H15" s="108">
        <v>95.18</v>
      </c>
      <c r="I15" s="108">
        <v>2717781595</v>
      </c>
      <c r="J15" s="111">
        <v>13.63</v>
      </c>
    </row>
    <row r="16" spans="1:10" ht="18.75" customHeight="1">
      <c r="A16" s="102" t="s">
        <v>157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158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159</v>
      </c>
      <c r="B18" s="103">
        <v>2002256000</v>
      </c>
      <c r="C18" s="103">
        <v>9.38</v>
      </c>
      <c r="D18" s="103">
        <v>2101349358</v>
      </c>
      <c r="E18" s="104">
        <v>8.83</v>
      </c>
      <c r="F18" s="105">
        <v>0</v>
      </c>
      <c r="G18" s="103">
        <v>2101349358</v>
      </c>
      <c r="H18" s="103">
        <v>8.83</v>
      </c>
      <c r="I18" s="103">
        <v>99093358</v>
      </c>
      <c r="J18" s="106">
        <v>4.95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16711371000</v>
      </c>
      <c r="C21" s="103">
        <v>78.27</v>
      </c>
      <c r="D21" s="103">
        <v>19114835018</v>
      </c>
      <c r="E21" s="104">
        <v>80.32</v>
      </c>
      <c r="F21" s="105">
        <v>0</v>
      </c>
      <c r="G21" s="103">
        <v>19114835018</v>
      </c>
      <c r="H21" s="103">
        <v>80.32</v>
      </c>
      <c r="I21" s="103">
        <v>2403464018</v>
      </c>
      <c r="J21" s="106">
        <v>14.38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12809000</v>
      </c>
      <c r="C23" s="103">
        <v>0.06</v>
      </c>
      <c r="D23" s="103">
        <v>14550207</v>
      </c>
      <c r="E23" s="104">
        <v>0.06</v>
      </c>
      <c r="F23" s="105">
        <v>0</v>
      </c>
      <c r="G23" s="103">
        <v>14550207</v>
      </c>
      <c r="H23" s="103">
        <v>0.06</v>
      </c>
      <c r="I23" s="103">
        <v>1741207</v>
      </c>
      <c r="J23" s="106">
        <v>13.59</v>
      </c>
    </row>
    <row r="24" spans="1:10" ht="18.75" customHeight="1">
      <c r="A24" s="102" t="s">
        <v>165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166</v>
      </c>
      <c r="B25" s="103">
        <v>1207688000</v>
      </c>
      <c r="C25" s="103">
        <v>5.66</v>
      </c>
      <c r="D25" s="103">
        <v>1421171012</v>
      </c>
      <c r="E25" s="104">
        <v>5.97</v>
      </c>
      <c r="F25" s="105">
        <v>0</v>
      </c>
      <c r="G25" s="103">
        <v>1421171012</v>
      </c>
      <c r="H25" s="103">
        <v>5.97</v>
      </c>
      <c r="I25" s="103">
        <v>213483012</v>
      </c>
      <c r="J25" s="106">
        <v>17.68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1417374000</v>
      </c>
      <c r="C28" s="108">
        <v>6.64</v>
      </c>
      <c r="D28" s="108">
        <v>1146300900</v>
      </c>
      <c r="E28" s="109">
        <v>4.82</v>
      </c>
      <c r="F28" s="110">
        <v>0</v>
      </c>
      <c r="G28" s="108">
        <v>1146300900</v>
      </c>
      <c r="H28" s="108">
        <v>4.82</v>
      </c>
      <c r="I28" s="108">
        <v>-271073100</v>
      </c>
      <c r="J28" s="111">
        <v>19.13</v>
      </c>
    </row>
    <row r="29" spans="1:10" s="53" customFormat="1" ht="18.75" customHeight="1">
      <c r="A29" s="107" t="s">
        <v>170</v>
      </c>
      <c r="B29" s="108">
        <v>719490000</v>
      </c>
      <c r="C29" s="108">
        <v>3.37</v>
      </c>
      <c r="D29" s="108">
        <v>967993124</v>
      </c>
      <c r="E29" s="109">
        <v>4.07</v>
      </c>
      <c r="F29" s="110">
        <v>0</v>
      </c>
      <c r="G29" s="108">
        <v>967993124</v>
      </c>
      <c r="H29" s="108">
        <v>4.07</v>
      </c>
      <c r="I29" s="108">
        <v>248503124</v>
      </c>
      <c r="J29" s="111">
        <v>34.54</v>
      </c>
    </row>
    <row r="30" spans="1:10" ht="18.75" customHeight="1">
      <c r="A30" s="102" t="s">
        <v>171</v>
      </c>
      <c r="B30" s="103">
        <v>312861000</v>
      </c>
      <c r="C30" s="103">
        <v>1.47</v>
      </c>
      <c r="D30" s="103">
        <v>210671519</v>
      </c>
      <c r="E30" s="104">
        <v>0.89</v>
      </c>
      <c r="F30" s="105">
        <v>0</v>
      </c>
      <c r="G30" s="103">
        <v>210671519</v>
      </c>
      <c r="H30" s="103">
        <v>0.89</v>
      </c>
      <c r="I30" s="103">
        <v>-102189481</v>
      </c>
      <c r="J30" s="106">
        <v>32.66</v>
      </c>
    </row>
    <row r="31" spans="1:10" ht="18.75" customHeight="1">
      <c r="A31" s="102" t="s">
        <v>172</v>
      </c>
      <c r="B31" s="103">
        <v>406629000</v>
      </c>
      <c r="C31" s="103">
        <v>1.9</v>
      </c>
      <c r="D31" s="103">
        <v>757321605</v>
      </c>
      <c r="E31" s="104">
        <v>3.18</v>
      </c>
      <c r="F31" s="105">
        <v>0</v>
      </c>
      <c r="G31" s="103">
        <v>757321605</v>
      </c>
      <c r="H31" s="103">
        <v>3.18</v>
      </c>
      <c r="I31" s="103">
        <v>350692605</v>
      </c>
      <c r="J31" s="106">
        <v>86.24</v>
      </c>
    </row>
    <row r="32" spans="1:10" s="53" customFormat="1" ht="18.75" customHeight="1">
      <c r="A32" s="107" t="s">
        <v>173</v>
      </c>
      <c r="B32" s="108">
        <v>137550000</v>
      </c>
      <c r="C32" s="108">
        <v>0.64</v>
      </c>
      <c r="D32" s="108">
        <v>209925481</v>
      </c>
      <c r="E32" s="109">
        <v>0.88</v>
      </c>
      <c r="F32" s="110">
        <v>0</v>
      </c>
      <c r="G32" s="108">
        <v>209925481</v>
      </c>
      <c r="H32" s="108">
        <v>0.88</v>
      </c>
      <c r="I32" s="108">
        <v>72375481</v>
      </c>
      <c r="J32" s="111">
        <v>52.62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1021</v>
      </c>
      <c r="E33" s="104">
        <v>0</v>
      </c>
      <c r="F33" s="105">
        <v>0</v>
      </c>
      <c r="G33" s="103">
        <v>1021</v>
      </c>
      <c r="H33" s="103">
        <v>0</v>
      </c>
      <c r="I33" s="103">
        <v>1021</v>
      </c>
      <c r="J33" s="106">
        <v>0</v>
      </c>
    </row>
    <row r="34" spans="1:10" ht="18.75" customHeight="1">
      <c r="A34" s="102" t="s">
        <v>175</v>
      </c>
      <c r="B34" s="103">
        <v>137550000</v>
      </c>
      <c r="C34" s="103">
        <v>0.64</v>
      </c>
      <c r="D34" s="103">
        <v>209924460</v>
      </c>
      <c r="E34" s="104">
        <v>0.88</v>
      </c>
      <c r="F34" s="105">
        <v>0</v>
      </c>
      <c r="G34" s="103">
        <v>209924460</v>
      </c>
      <c r="H34" s="103">
        <v>0.88</v>
      </c>
      <c r="I34" s="103">
        <v>72374460</v>
      </c>
      <c r="J34" s="106">
        <v>52.62</v>
      </c>
    </row>
    <row r="35" spans="1:10" s="53" customFormat="1" ht="18.75" customHeight="1">
      <c r="A35" s="107" t="s">
        <v>176</v>
      </c>
      <c r="B35" s="108">
        <v>581940000</v>
      </c>
      <c r="C35" s="108">
        <v>2.73</v>
      </c>
      <c r="D35" s="108">
        <v>758067643</v>
      </c>
      <c r="E35" s="109">
        <v>3.19</v>
      </c>
      <c r="F35" s="110">
        <v>0</v>
      </c>
      <c r="G35" s="108">
        <v>758067643</v>
      </c>
      <c r="H35" s="108">
        <v>3.19</v>
      </c>
      <c r="I35" s="108">
        <v>176127643</v>
      </c>
      <c r="J35" s="111">
        <v>30.27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1999314000</v>
      </c>
      <c r="C38" s="113">
        <v>9.36</v>
      </c>
      <c r="D38" s="113">
        <v>1904368543</v>
      </c>
      <c r="E38" s="114">
        <v>8</v>
      </c>
      <c r="F38" s="115">
        <v>0</v>
      </c>
      <c r="G38" s="113">
        <v>1904368543</v>
      </c>
      <c r="H38" s="113">
        <v>8</v>
      </c>
      <c r="I38" s="113">
        <v>-94945457</v>
      </c>
      <c r="J38" s="116">
        <v>4.75</v>
      </c>
    </row>
    <row r="39" spans="1:5" ht="33" customHeight="1">
      <c r="A39" s="83" t="s">
        <v>183</v>
      </c>
      <c r="B39" s="117"/>
      <c r="C39" s="117"/>
      <c r="D39" s="117"/>
      <c r="E39" s="117"/>
    </row>
  </sheetData>
  <mergeCells count="6">
    <mergeCell ref="A39:E39"/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2250423000</v>
      </c>
      <c r="C5" s="75">
        <v>2026842434.06</v>
      </c>
      <c r="D5" s="75">
        <v>0</v>
      </c>
      <c r="E5" s="75">
        <v>2026842434.06</v>
      </c>
      <c r="F5" s="75">
        <v>-223580565.94</v>
      </c>
      <c r="G5" s="76">
        <v>9.94</v>
      </c>
    </row>
    <row r="6" spans="1:7" ht="33" customHeight="1">
      <c r="A6" s="77" t="s">
        <v>122</v>
      </c>
      <c r="B6" s="78">
        <v>2043604000</v>
      </c>
      <c r="C6" s="78">
        <v>1938422170</v>
      </c>
      <c r="D6" s="78">
        <v>0</v>
      </c>
      <c r="E6" s="78">
        <v>1938422170</v>
      </c>
      <c r="F6" s="78">
        <v>-105181830</v>
      </c>
      <c r="G6" s="79">
        <v>5.15</v>
      </c>
    </row>
    <row r="7" spans="1:7" ht="33" customHeight="1">
      <c r="A7" s="77" t="s">
        <v>123</v>
      </c>
      <c r="B7" s="78">
        <v>206819000</v>
      </c>
      <c r="C7" s="78">
        <v>88420264.06</v>
      </c>
      <c r="D7" s="78">
        <v>0</v>
      </c>
      <c r="E7" s="78">
        <v>88420264.06</v>
      </c>
      <c r="F7" s="78">
        <v>-118398735.94</v>
      </c>
      <c r="G7" s="79">
        <v>57.25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1811213000</v>
      </c>
      <c r="C9" s="75">
        <v>1812570414</v>
      </c>
      <c r="D9" s="75">
        <v>0</v>
      </c>
      <c r="E9" s="75">
        <v>1812570414</v>
      </c>
      <c r="F9" s="75">
        <v>1357414</v>
      </c>
      <c r="G9" s="76">
        <v>0.07</v>
      </c>
    </row>
    <row r="10" spans="1:7" ht="33" customHeight="1">
      <c r="A10" s="77" t="s">
        <v>126</v>
      </c>
      <c r="B10" s="78">
        <v>0</v>
      </c>
      <c r="C10" s="78">
        <v>1357414</v>
      </c>
      <c r="D10" s="78">
        <v>0</v>
      </c>
      <c r="E10" s="78">
        <v>1357414</v>
      </c>
      <c r="F10" s="78">
        <v>1357414</v>
      </c>
      <c r="G10" s="79">
        <v>0</v>
      </c>
    </row>
    <row r="11" spans="1:7" ht="33" customHeight="1">
      <c r="A11" s="77" t="s">
        <v>127</v>
      </c>
      <c r="B11" s="78">
        <v>1811213000</v>
      </c>
      <c r="C11" s="78">
        <v>1811213000</v>
      </c>
      <c r="D11" s="78">
        <v>0</v>
      </c>
      <c r="E11" s="78">
        <v>1811213000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439210000</v>
      </c>
      <c r="C15" s="75">
        <v>214272020.06</v>
      </c>
      <c r="D15" s="75">
        <v>0</v>
      </c>
      <c r="E15" s="75">
        <v>214272020.06</v>
      </c>
      <c r="F15" s="75">
        <v>-224937979.94</v>
      </c>
      <c r="G15" s="76">
        <v>51.21</v>
      </c>
    </row>
    <row r="16" spans="1:7" s="53" customFormat="1" ht="33" customHeight="1">
      <c r="A16" s="74" t="s">
        <v>132</v>
      </c>
      <c r="B16" s="75">
        <v>51621000</v>
      </c>
      <c r="C16" s="75">
        <v>34053627</v>
      </c>
      <c r="D16" s="75">
        <v>0</v>
      </c>
      <c r="E16" s="75">
        <v>34053627</v>
      </c>
      <c r="F16" s="75">
        <v>-17567373</v>
      </c>
      <c r="G16" s="76">
        <v>34.03</v>
      </c>
    </row>
    <row r="17" spans="1:7" ht="33" customHeight="1">
      <c r="A17" s="77" t="s">
        <v>133</v>
      </c>
      <c r="B17" s="78">
        <v>44290000</v>
      </c>
      <c r="C17" s="78">
        <v>34053627</v>
      </c>
      <c r="D17" s="78">
        <v>0</v>
      </c>
      <c r="E17" s="78">
        <v>34053627</v>
      </c>
      <c r="F17" s="78">
        <v>-10236373</v>
      </c>
      <c r="G17" s="79">
        <v>23.11</v>
      </c>
    </row>
    <row r="18" spans="1:7" ht="33" customHeight="1">
      <c r="A18" s="77" t="s">
        <v>134</v>
      </c>
      <c r="B18" s="78">
        <v>7331000</v>
      </c>
      <c r="C18" s="78">
        <v>0</v>
      </c>
      <c r="D18" s="78">
        <v>0</v>
      </c>
      <c r="E18" s="78">
        <v>0</v>
      </c>
      <c r="F18" s="78">
        <v>-7331000</v>
      </c>
      <c r="G18" s="79">
        <v>100</v>
      </c>
    </row>
    <row r="19" spans="1:7" s="53" customFormat="1" ht="33" customHeight="1">
      <c r="A19" s="74" t="s">
        <v>135</v>
      </c>
      <c r="B19" s="75">
        <v>0</v>
      </c>
      <c r="C19" s="75">
        <v>1357414</v>
      </c>
      <c r="D19" s="75">
        <v>0</v>
      </c>
      <c r="E19" s="75">
        <v>1357414</v>
      </c>
      <c r="F19" s="75">
        <v>1357414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1357414</v>
      </c>
      <c r="D20" s="78">
        <v>0</v>
      </c>
      <c r="E20" s="78">
        <v>1357414</v>
      </c>
      <c r="F20" s="78">
        <v>1357414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51621000</v>
      </c>
      <c r="C24" s="81">
        <v>32696213</v>
      </c>
      <c r="D24" s="81">
        <v>0</v>
      </c>
      <c r="E24" s="81">
        <v>32696213</v>
      </c>
      <c r="F24" s="81">
        <v>-18924787</v>
      </c>
      <c r="G24" s="82">
        <v>36.66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1999314000</v>
      </c>
      <c r="C7" s="55">
        <v>1904368543</v>
      </c>
      <c r="D7" s="55">
        <v>-94945457</v>
      </c>
      <c r="E7" s="56">
        <v>4.75</v>
      </c>
    </row>
    <row r="8" spans="1:5" ht="20.25" customHeight="1">
      <c r="A8" s="54" t="s">
        <v>83</v>
      </c>
      <c r="B8" s="55">
        <v>1633515000</v>
      </c>
      <c r="C8" s="55">
        <v>1144793542</v>
      </c>
      <c r="D8" s="55">
        <v>-488721458</v>
      </c>
      <c r="E8" s="56">
        <v>29.92</v>
      </c>
    </row>
    <row r="9" spans="1:5" s="53" customFormat="1" ht="20.25" customHeight="1">
      <c r="A9" s="57" t="s">
        <v>84</v>
      </c>
      <c r="B9" s="58">
        <v>3632829000</v>
      </c>
      <c r="C9" s="58">
        <v>3049162085</v>
      </c>
      <c r="D9" s="58">
        <v>-583666915</v>
      </c>
      <c r="E9" s="59">
        <v>16.07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863667048</v>
      </c>
      <c r="D11" s="55">
        <v>863667048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7638000</v>
      </c>
      <c r="C14" s="55">
        <v>257908603</v>
      </c>
      <c r="D14" s="55">
        <v>250270603</v>
      </c>
      <c r="E14" s="56">
        <v>3276.65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-20000000</v>
      </c>
      <c r="C16" s="55">
        <v>-1020014684</v>
      </c>
      <c r="D16" s="55">
        <v>-1000014684</v>
      </c>
      <c r="E16" s="56">
        <v>5000.07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-1595576000</v>
      </c>
      <c r="C18" s="55">
        <v>-2039243476</v>
      </c>
      <c r="D18" s="55">
        <v>-443667476</v>
      </c>
      <c r="E18" s="56">
        <v>27.81</v>
      </c>
    </row>
    <row r="19" spans="1:5" ht="20.25" customHeight="1">
      <c r="A19" s="54" t="s">
        <v>94</v>
      </c>
      <c r="B19" s="55">
        <v>-56371000</v>
      </c>
      <c r="C19" s="55">
        <v>-157146812</v>
      </c>
      <c r="D19" s="55">
        <v>-100775812</v>
      </c>
      <c r="E19" s="56">
        <v>178.77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-1664309000</v>
      </c>
      <c r="C21" s="58">
        <v>-2094829321</v>
      </c>
      <c r="D21" s="58">
        <v>-430520321</v>
      </c>
      <c r="E21" s="59">
        <v>25.87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368958000</v>
      </c>
      <c r="C23" s="55">
        <v>529399377</v>
      </c>
      <c r="D23" s="55">
        <v>160441377</v>
      </c>
      <c r="E23" s="56">
        <v>43.48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3063297777</v>
      </c>
      <c r="D25" s="55">
        <v>3063297777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-328771000</v>
      </c>
      <c r="C27" s="55">
        <v>-343236624</v>
      </c>
      <c r="D27" s="55">
        <v>-14465624</v>
      </c>
      <c r="E27" s="56">
        <v>4.4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40187000</v>
      </c>
      <c r="C32" s="58">
        <v>3249460530</v>
      </c>
      <c r="D32" s="58">
        <v>3209273530</v>
      </c>
      <c r="E32" s="59">
        <v>7985.85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2008707000</v>
      </c>
      <c r="C34" s="58">
        <v>4203793294</v>
      </c>
      <c r="D34" s="58">
        <v>2195086294</v>
      </c>
      <c r="E34" s="59">
        <v>109.28</v>
      </c>
    </row>
    <row r="35" spans="1:5" s="53" customFormat="1" ht="20.25" customHeight="1">
      <c r="A35" s="57" t="s">
        <v>108</v>
      </c>
      <c r="B35" s="58">
        <v>14852347000</v>
      </c>
      <c r="C35" s="58">
        <v>15850706347</v>
      </c>
      <c r="D35" s="58">
        <v>998359347</v>
      </c>
      <c r="E35" s="59">
        <v>6.72</v>
      </c>
    </row>
    <row r="36" spans="1:5" s="53" customFormat="1" ht="20.25" customHeight="1">
      <c r="A36" s="60" t="s">
        <v>109</v>
      </c>
      <c r="B36" s="61">
        <v>16861054000</v>
      </c>
      <c r="C36" s="61">
        <v>20054499641</v>
      </c>
      <c r="D36" s="61">
        <v>3193445641</v>
      </c>
      <c r="E36" s="62">
        <v>18.94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A1" sqref="A1:G1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44910572753</v>
      </c>
      <c r="C7" s="20">
        <v>100</v>
      </c>
      <c r="D7" s="20">
        <v>37887408458</v>
      </c>
      <c r="E7" s="20">
        <v>100</v>
      </c>
      <c r="F7" s="20">
        <v>7023164295</v>
      </c>
      <c r="G7" s="21">
        <v>18.54</v>
      </c>
      <c r="H7" s="19" t="s">
        <v>5</v>
      </c>
      <c r="I7" s="20">
        <v>7150601321</v>
      </c>
      <c r="J7" s="20">
        <v>15.92</v>
      </c>
      <c r="K7" s="20">
        <v>5024355326</v>
      </c>
      <c r="L7" s="20">
        <v>13.26</v>
      </c>
      <c r="M7" s="20">
        <v>2126245995</v>
      </c>
      <c r="N7" s="21">
        <v>42.32</v>
      </c>
    </row>
    <row r="8" spans="1:14" ht="17.25" customHeight="1">
      <c r="A8" s="19" t="s">
        <v>73</v>
      </c>
      <c r="B8" s="20">
        <v>23552368386</v>
      </c>
      <c r="C8" s="20">
        <v>52.44</v>
      </c>
      <c r="D8" s="20">
        <v>18769713296</v>
      </c>
      <c r="E8" s="20">
        <v>49.54</v>
      </c>
      <c r="F8" s="20">
        <v>4782655090</v>
      </c>
      <c r="G8" s="21">
        <v>25.48</v>
      </c>
      <c r="H8" s="19" t="s">
        <v>6</v>
      </c>
      <c r="I8" s="20">
        <v>3889315971</v>
      </c>
      <c r="J8" s="20">
        <v>8.66</v>
      </c>
      <c r="K8" s="20">
        <v>2613842840</v>
      </c>
      <c r="L8" s="20">
        <v>6.9</v>
      </c>
      <c r="M8" s="20">
        <v>1275473131</v>
      </c>
      <c r="N8" s="21">
        <v>48.8</v>
      </c>
    </row>
    <row r="9" spans="1:14" ht="17.25" customHeight="1">
      <c r="A9" s="22" t="s">
        <v>7</v>
      </c>
      <c r="B9" s="23">
        <v>20054499641</v>
      </c>
      <c r="C9" s="23">
        <v>44.65</v>
      </c>
      <c r="D9" s="23">
        <v>15850706347</v>
      </c>
      <c r="E9" s="23">
        <v>41.84</v>
      </c>
      <c r="F9" s="23">
        <v>4203793294</v>
      </c>
      <c r="G9" s="24">
        <v>26.52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100000000</v>
      </c>
      <c r="E10" s="23">
        <v>0.26</v>
      </c>
      <c r="F10" s="23">
        <v>-100000000</v>
      </c>
      <c r="G10" s="24">
        <v>100</v>
      </c>
      <c r="H10" s="22" t="s">
        <v>10</v>
      </c>
      <c r="I10" s="23">
        <v>3584306835</v>
      </c>
      <c r="J10" s="23">
        <v>7.98</v>
      </c>
      <c r="K10" s="23">
        <v>2349916974</v>
      </c>
      <c r="L10" s="23">
        <v>6.2</v>
      </c>
      <c r="M10" s="23">
        <v>1234389861</v>
      </c>
      <c r="N10" s="24">
        <v>52.53</v>
      </c>
    </row>
    <row r="11" spans="1:14" ht="17.25" customHeight="1">
      <c r="A11" s="22" t="s">
        <v>11</v>
      </c>
      <c r="B11" s="23">
        <v>2227464683</v>
      </c>
      <c r="C11" s="23">
        <v>4.96</v>
      </c>
      <c r="D11" s="23">
        <v>2031613836</v>
      </c>
      <c r="E11" s="23">
        <v>5.36</v>
      </c>
      <c r="F11" s="23">
        <v>195850847</v>
      </c>
      <c r="G11" s="24">
        <v>9.64</v>
      </c>
      <c r="H11" s="22" t="s">
        <v>12</v>
      </c>
      <c r="I11" s="23">
        <v>305009136</v>
      </c>
      <c r="J11" s="23">
        <v>0.68</v>
      </c>
      <c r="K11" s="23">
        <v>263925866</v>
      </c>
      <c r="L11" s="23">
        <v>0.7</v>
      </c>
      <c r="M11" s="23">
        <v>41083270</v>
      </c>
      <c r="N11" s="24">
        <v>15.57</v>
      </c>
    </row>
    <row r="12" spans="1:14" ht="17.25" customHeight="1">
      <c r="A12" s="22" t="s">
        <v>13</v>
      </c>
      <c r="B12" s="23">
        <v>752043941</v>
      </c>
      <c r="C12" s="23">
        <v>1.67</v>
      </c>
      <c r="D12" s="23">
        <v>453850863</v>
      </c>
      <c r="E12" s="23">
        <v>1.2</v>
      </c>
      <c r="F12" s="23">
        <v>298193078</v>
      </c>
      <c r="G12" s="24">
        <v>65.7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352397115</v>
      </c>
      <c r="C13" s="23">
        <v>0.78</v>
      </c>
      <c r="D13" s="23">
        <v>323926880</v>
      </c>
      <c r="E13" s="23">
        <v>0.85</v>
      </c>
      <c r="F13" s="23">
        <v>28470235</v>
      </c>
      <c r="G13" s="24">
        <v>8.79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165963006</v>
      </c>
      <c r="C14" s="23">
        <v>0.37</v>
      </c>
      <c r="D14" s="23">
        <v>9615370</v>
      </c>
      <c r="E14" s="23">
        <v>0.03</v>
      </c>
      <c r="F14" s="23">
        <v>156347636</v>
      </c>
      <c r="G14" s="24">
        <v>1626.02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664107450</v>
      </c>
      <c r="C15" s="20">
        <v>1.48</v>
      </c>
      <c r="D15" s="20">
        <v>639965483</v>
      </c>
      <c r="E15" s="20">
        <v>1.69</v>
      </c>
      <c r="F15" s="20">
        <v>24141967</v>
      </c>
      <c r="G15" s="21">
        <v>3.77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3261285350</v>
      </c>
      <c r="J16" s="20">
        <v>7.26</v>
      </c>
      <c r="K16" s="20">
        <v>2410512486</v>
      </c>
      <c r="L16" s="20">
        <v>6.36</v>
      </c>
      <c r="M16" s="20">
        <v>850772864</v>
      </c>
      <c r="N16" s="21">
        <v>35.29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3261285350</v>
      </c>
      <c r="J18" s="23">
        <v>7.26</v>
      </c>
      <c r="K18" s="23">
        <v>2410512486</v>
      </c>
      <c r="L18" s="23">
        <v>6.36</v>
      </c>
      <c r="M18" s="23">
        <v>850772864</v>
      </c>
      <c r="N18" s="24">
        <v>35.29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664107450</v>
      </c>
      <c r="C20" s="23">
        <v>1.48</v>
      </c>
      <c r="D20" s="23">
        <v>639965483</v>
      </c>
      <c r="E20" s="23">
        <v>1.69</v>
      </c>
      <c r="F20" s="23">
        <v>24141967</v>
      </c>
      <c r="G20" s="24">
        <v>3.77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18776552466</v>
      </c>
      <c r="C21" s="20">
        <v>41.81</v>
      </c>
      <c r="D21" s="20">
        <v>17160441816</v>
      </c>
      <c r="E21" s="20">
        <v>45.29</v>
      </c>
      <c r="F21" s="20">
        <v>1616110650</v>
      </c>
      <c r="G21" s="21">
        <v>9.42</v>
      </c>
      <c r="H21" s="19" t="s">
        <v>31</v>
      </c>
      <c r="I21" s="20">
        <v>37759971432</v>
      </c>
      <c r="J21" s="20">
        <v>84.08</v>
      </c>
      <c r="K21" s="20">
        <v>32863053132</v>
      </c>
      <c r="L21" s="20">
        <v>86.74</v>
      </c>
      <c r="M21" s="20">
        <v>4896918300</v>
      </c>
      <c r="N21" s="21">
        <v>14.9</v>
      </c>
    </row>
    <row r="22" spans="1:14" ht="17.25" customHeight="1">
      <c r="A22" s="22" t="s">
        <v>32</v>
      </c>
      <c r="B22" s="23">
        <v>8611816</v>
      </c>
      <c r="C22" s="23">
        <v>0.02</v>
      </c>
      <c r="D22" s="23">
        <v>8611816</v>
      </c>
      <c r="E22" s="23">
        <v>0.02</v>
      </c>
      <c r="F22" s="23">
        <v>0</v>
      </c>
      <c r="G22" s="24">
        <v>0</v>
      </c>
      <c r="H22" s="19" t="s">
        <v>33</v>
      </c>
      <c r="I22" s="20">
        <v>33963543005.91</v>
      </c>
      <c r="J22" s="20">
        <v>75.62</v>
      </c>
      <c r="K22" s="20">
        <v>31085155996.91</v>
      </c>
      <c r="L22" s="20">
        <v>82.05</v>
      </c>
      <c r="M22" s="20">
        <v>2878387009</v>
      </c>
      <c r="N22" s="21">
        <v>9.26</v>
      </c>
    </row>
    <row r="23" spans="1:14" ht="17.25" customHeight="1">
      <c r="A23" s="22" t="s">
        <v>34</v>
      </c>
      <c r="B23" s="23">
        <v>1630584</v>
      </c>
      <c r="C23" s="23">
        <v>0</v>
      </c>
      <c r="D23" s="23">
        <v>1591727</v>
      </c>
      <c r="E23" s="23">
        <v>0</v>
      </c>
      <c r="F23" s="23">
        <v>38857</v>
      </c>
      <c r="G23" s="24">
        <v>2.44</v>
      </c>
      <c r="H23" s="22" t="s">
        <v>35</v>
      </c>
      <c r="I23" s="23">
        <v>33963543005.91</v>
      </c>
      <c r="J23" s="23">
        <v>75.62</v>
      </c>
      <c r="K23" s="23">
        <v>31085155996.91</v>
      </c>
      <c r="L23" s="23">
        <v>82.05</v>
      </c>
      <c r="M23" s="23">
        <v>2878387009</v>
      </c>
      <c r="N23" s="24">
        <v>9.26</v>
      </c>
    </row>
    <row r="24" spans="1:14" ht="17.25" customHeight="1">
      <c r="A24" s="22" t="s">
        <v>36</v>
      </c>
      <c r="B24" s="23">
        <v>14189423110</v>
      </c>
      <c r="C24" s="23">
        <v>31.59</v>
      </c>
      <c r="D24" s="23">
        <v>13980104045</v>
      </c>
      <c r="E24" s="23">
        <v>36.9</v>
      </c>
      <c r="F24" s="23">
        <v>209319065</v>
      </c>
      <c r="G24" s="24">
        <v>1.5</v>
      </c>
      <c r="H24" s="19" t="s">
        <v>37</v>
      </c>
      <c r="I24" s="20">
        <v>3614852619.03</v>
      </c>
      <c r="J24" s="20">
        <v>8.05</v>
      </c>
      <c r="K24" s="20">
        <v>1689476871.03</v>
      </c>
      <c r="L24" s="20">
        <v>4.46</v>
      </c>
      <c r="M24" s="20">
        <v>1925375748.0000002</v>
      </c>
      <c r="N24" s="21">
        <v>113.96</v>
      </c>
    </row>
    <row r="25" spans="1:14" ht="17.25" customHeight="1">
      <c r="A25" s="22" t="s">
        <v>38</v>
      </c>
      <c r="B25" s="23">
        <v>2365150723</v>
      </c>
      <c r="C25" s="23">
        <v>5.27</v>
      </c>
      <c r="D25" s="23">
        <v>2224610632</v>
      </c>
      <c r="E25" s="23">
        <v>5.87</v>
      </c>
      <c r="F25" s="23">
        <v>140540091</v>
      </c>
      <c r="G25" s="24">
        <v>6.32</v>
      </c>
      <c r="H25" s="22" t="s">
        <v>39</v>
      </c>
      <c r="I25" s="23">
        <v>1803639619.03</v>
      </c>
      <c r="J25" s="23">
        <v>4.02</v>
      </c>
      <c r="K25" s="23">
        <v>1689476871.03</v>
      </c>
      <c r="L25" s="23">
        <v>4.46</v>
      </c>
      <c r="M25" s="23">
        <v>114162748</v>
      </c>
      <c r="N25" s="24">
        <v>6.76</v>
      </c>
    </row>
    <row r="26" spans="1:14" ht="17.25" customHeight="1">
      <c r="A26" s="22" t="s">
        <v>40</v>
      </c>
      <c r="B26" s="23">
        <v>26406724</v>
      </c>
      <c r="C26" s="23">
        <v>0.06</v>
      </c>
      <c r="D26" s="23">
        <v>20903378</v>
      </c>
      <c r="E26" s="23">
        <v>0.06</v>
      </c>
      <c r="F26" s="23">
        <v>5503346</v>
      </c>
      <c r="G26" s="24">
        <v>26.33</v>
      </c>
      <c r="H26" s="22" t="s">
        <v>41</v>
      </c>
      <c r="I26" s="23">
        <v>1811213000</v>
      </c>
      <c r="J26" s="23">
        <v>4.03</v>
      </c>
      <c r="K26" s="23">
        <v>0</v>
      </c>
      <c r="L26" s="23">
        <v>0</v>
      </c>
      <c r="M26" s="23">
        <v>1811213000</v>
      </c>
      <c r="N26" s="24">
        <v>0</v>
      </c>
    </row>
    <row r="27" spans="1:14" ht="17.25" customHeight="1">
      <c r="A27" s="22" t="s">
        <v>42</v>
      </c>
      <c r="B27" s="23">
        <v>196977433</v>
      </c>
      <c r="C27" s="23">
        <v>0.44</v>
      </c>
      <c r="D27" s="23">
        <v>208756725</v>
      </c>
      <c r="E27" s="23">
        <v>0.55</v>
      </c>
      <c r="F27" s="23">
        <v>-11779292</v>
      </c>
      <c r="G27" s="24">
        <v>5.64</v>
      </c>
      <c r="H27" s="19" t="s">
        <v>43</v>
      </c>
      <c r="I27" s="20">
        <v>181575807.06</v>
      </c>
      <c r="J27" s="20">
        <v>0.4</v>
      </c>
      <c r="K27" s="20">
        <v>88420264.06</v>
      </c>
      <c r="L27" s="20">
        <v>0.23</v>
      </c>
      <c r="M27" s="20">
        <v>93155543</v>
      </c>
      <c r="N27" s="21">
        <v>105.36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181575807.06</v>
      </c>
      <c r="J28" s="23">
        <v>0.4</v>
      </c>
      <c r="K28" s="23">
        <v>88420264.06</v>
      </c>
      <c r="L28" s="23">
        <v>0.23</v>
      </c>
      <c r="M28" s="23">
        <v>93155543</v>
      </c>
      <c r="N28" s="24">
        <v>105.36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1988352076</v>
      </c>
      <c r="C30" s="23">
        <v>4.43</v>
      </c>
      <c r="D30" s="23">
        <v>715863493</v>
      </c>
      <c r="E30" s="23">
        <v>1.89</v>
      </c>
      <c r="F30" s="23">
        <v>1272488583</v>
      </c>
      <c r="G30" s="24">
        <v>177.76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45103447</v>
      </c>
      <c r="C35" s="20">
        <v>0.1</v>
      </c>
      <c r="D35" s="20">
        <v>30803520</v>
      </c>
      <c r="E35" s="20">
        <v>0.08</v>
      </c>
      <c r="F35" s="20">
        <v>14299927</v>
      </c>
      <c r="G35" s="21">
        <v>46.42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45103447</v>
      </c>
      <c r="C36" s="23">
        <v>0.1</v>
      </c>
      <c r="D36" s="23">
        <v>30803520</v>
      </c>
      <c r="E36" s="23">
        <v>0.08</v>
      </c>
      <c r="F36" s="23">
        <v>14299927</v>
      </c>
      <c r="G36" s="24">
        <v>46.42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9605779</v>
      </c>
      <c r="C37" s="20">
        <v>0.02</v>
      </c>
      <c r="D37" s="20">
        <v>0</v>
      </c>
      <c r="E37" s="20">
        <v>0</v>
      </c>
      <c r="F37" s="20">
        <v>9605779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9605779</v>
      </c>
      <c r="C38" s="23">
        <v>0.02</v>
      </c>
      <c r="D38" s="23">
        <v>0</v>
      </c>
      <c r="E38" s="23">
        <v>0</v>
      </c>
      <c r="F38" s="23">
        <v>9605779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1862835225</v>
      </c>
      <c r="C39" s="20">
        <v>4.15</v>
      </c>
      <c r="D39" s="20">
        <v>1286484343</v>
      </c>
      <c r="E39" s="20">
        <v>3.4</v>
      </c>
      <c r="F39" s="20">
        <v>576350882</v>
      </c>
      <c r="G39" s="21">
        <v>44.8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1862835225</v>
      </c>
      <c r="C41" s="23">
        <v>4.15</v>
      </c>
      <c r="D41" s="23">
        <v>1034984210</v>
      </c>
      <c r="E41" s="23">
        <v>2.73</v>
      </c>
      <c r="F41" s="23">
        <v>827851015</v>
      </c>
      <c r="G41" s="24">
        <v>79.99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251500133</v>
      </c>
      <c r="E42" s="23">
        <v>0.66</v>
      </c>
      <c r="F42" s="23">
        <v>-251500133</v>
      </c>
      <c r="G42" s="24">
        <v>100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44910572753</v>
      </c>
      <c r="C44" s="27">
        <f t="shared" si="0"/>
        <v>100</v>
      </c>
      <c r="D44" s="27">
        <f t="shared" si="0"/>
        <v>37887408458</v>
      </c>
      <c r="E44" s="27">
        <f t="shared" si="0"/>
        <v>100</v>
      </c>
      <c r="F44" s="27">
        <f t="shared" si="0"/>
        <v>7023164295</v>
      </c>
      <c r="G44" s="28">
        <f t="shared" si="0"/>
        <v>18.54</v>
      </c>
      <c r="H44" s="26" t="s">
        <v>76</v>
      </c>
      <c r="I44" s="27">
        <f>I7+I21</f>
        <v>44910572753</v>
      </c>
      <c r="J44" s="27">
        <f>ROUND(I44/I44*100,2)</f>
        <v>100</v>
      </c>
      <c r="K44" s="27">
        <f>K7+K21</f>
        <v>37887408458</v>
      </c>
      <c r="L44" s="27">
        <f>ROUND(K44/K44*100,2)</f>
        <v>100</v>
      </c>
      <c r="M44" s="27">
        <f>M7+M21</f>
        <v>7023164295</v>
      </c>
      <c r="N44" s="28">
        <f>ABS(ROUND(M44/K44*100,2))</f>
        <v>18.54</v>
      </c>
    </row>
    <row r="45" spans="1:14" s="33" customFormat="1" ht="44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B4:C5"/>
    <mergeCell ref="H4:H6"/>
    <mergeCell ref="I4:J5"/>
    <mergeCell ref="K4:L5"/>
    <mergeCell ref="A45:G45"/>
    <mergeCell ref="A46:G46"/>
    <mergeCell ref="M4:N5"/>
    <mergeCell ref="A1:G1"/>
    <mergeCell ref="H1:N1"/>
    <mergeCell ref="A2:G2"/>
    <mergeCell ref="H2:N2"/>
    <mergeCell ref="F4:G5"/>
    <mergeCell ref="A4:A6"/>
    <mergeCell ref="D4:E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2012-04-27T07:50:36Z</dcterms:created>
  <dcterms:modified xsi:type="dcterms:W3CDTF">2012-04-27T07:52:03Z</dcterms:modified>
  <cp:category/>
  <cp:version/>
  <cp:contentType/>
  <cp:contentStatus/>
</cp:coreProperties>
</file>