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0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<sst xmlns="http://schemas.openxmlformats.org/spreadsheetml/2006/main" count="214" uniqueCount="184">
  <si>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</si>
  <si>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</si>
  <si>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</si>
  <si>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</si>
  <si>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</si>
  <si>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</si>
  <si>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</si>
  <si>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</si>
  <si>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</si>
  <si>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</si>
  <si>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</si>
  <si>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</si>
  <si>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</si>
  <si>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</si>
  <si>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</si>
  <si>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</si>
  <si>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</si>
  <si>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</si>
  <si>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</si>
  <si>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</si>
  <si>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</si>
  <si>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</si>
  <si>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</si>
  <si>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</si>
  <si>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</si>
  <si>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</si>
  <si>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</si>
  <si>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</si>
  <si>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</si>
  <si>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</si>
  <si>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</si>
  <si>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</si>
  <si>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</si>
  <si>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</si>
  <si>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</si>
  <si>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</si>
  <si>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</si>
  <si>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</si>
  <si>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</si>
  <si>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</si>
  <si>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</si>
  <si>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</si>
  <si>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</si>
  <si>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</si>
  <si>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</si>
  <si>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</si>
  <si>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</si>
  <si>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</si>
  <si>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</si>
  <si>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</si>
  <si>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</si>
  <si>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</si>
  <si>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</si>
  <si>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</si>
  <si>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</si>
  <si>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</si>
  <si>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</si>
  <si>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</si>
  <si>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</si>
  <si>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</si>
  <si>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</si>
  <si>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</si>
  <si>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</si>
  <si>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</si>
  <si>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</si>
  <si>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</si>
  <si>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國軍生產及服務</t>
  </si>
  <si>
    <t>作業基金平衡表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</si>
  <si>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</si>
  <si>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</si>
  <si>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</si>
  <si>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</si>
  <si>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</si>
  <si>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</si>
  <si>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</si>
  <si>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</si>
  <si>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</si>
  <si>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59,205,551,046.46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63,296,847,106.73 </t>
    </r>
    <r>
      <rPr>
        <sz val="10"/>
        <rFont val="新細明體"/>
        <family val="1"/>
      </rPr>
      <t>元。</t>
    </r>
  </si>
  <si>
    <t>中華民國100年度</t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</si>
  <si>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</si>
  <si>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</si>
  <si>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</si>
  <si>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</si>
  <si>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</si>
  <si>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</si>
  <si>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</si>
  <si>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</si>
  <si>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</si>
  <si>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</si>
  <si>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</si>
  <si>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</si>
  <si>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</si>
  <si>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</si>
  <si>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</si>
  <si>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</si>
  <si>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</si>
  <si>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</si>
  <si>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</si>
  <si>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</si>
  <si>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</si>
  <si>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</si>
  <si>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</si>
  <si>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</si>
  <si>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</si>
  <si>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</si>
  <si>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</si>
  <si>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</si>
  <si>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</si>
  <si>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</si>
  <si>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</si>
  <si>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國軍生產及服務作業基金現金流量決算表</t>
  </si>
  <si>
    <t>項　　 目</t>
  </si>
  <si>
    <t>預算數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</si>
  <si>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</si>
  <si>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</si>
  <si>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</si>
  <si>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</si>
  <si>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國軍生產及服務作業基金餘絀撥補決算表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</si>
  <si>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</si>
  <si>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</si>
  <si>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</si>
  <si>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</si>
  <si>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</si>
  <si>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</si>
  <si>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</si>
  <si>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</si>
  <si>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</si>
  <si>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</si>
  <si>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</si>
  <si>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</si>
  <si>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</si>
  <si>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</si>
  <si>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</si>
  <si>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</si>
  <si>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</si>
  <si>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</si>
  <si>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</si>
  <si>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</si>
  <si>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</si>
  <si>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</si>
  <si>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</si>
  <si>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</si>
  <si>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預算數與決算核定數比較增減(-)</t>
  </si>
  <si>
    <t>國軍生產及服務作業</t>
  </si>
  <si>
    <t>基金收支餘絀決算表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</si>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</sst>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7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0" fillId="0" borderId="0" xfId="37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7" applyFont="1" applyBorder="1" applyAlignment="1">
      <alignment horizontal="right" vertical="center"/>
      <protection/>
    </xf>
    <xf numFmtId="0" fontId="22" fillId="0" borderId="18" xfId="37" applyFont="1" applyBorder="1" applyAlignment="1">
      <alignment horizontal="distributed" vertical="center" indent="4"/>
      <protection/>
    </xf>
    <xf numFmtId="0" fontId="22" fillId="0" borderId="19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distributed" vertical="center" indent="4"/>
      <protection/>
    </xf>
    <xf numFmtId="0" fontId="22" fillId="0" borderId="22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0" xfId="36" applyFont="1" applyAlignment="1">
      <alignment horizontal="center"/>
      <protection/>
    </xf>
    <xf numFmtId="0" fontId="20" fillId="0" borderId="0" xfId="0" applyFont="1" applyAlignment="1">
      <alignment vertical="center"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1" xfId="36" applyFont="1" applyBorder="1" applyAlignment="1">
      <alignment horizontal="center" vertical="center" wrapText="1"/>
      <protection/>
    </xf>
    <xf numFmtId="0" fontId="22" fillId="0" borderId="12" xfId="36" applyFont="1" applyBorder="1" applyAlignment="1">
      <alignment horizontal="center" vertical="center"/>
      <protection/>
    </xf>
    <xf numFmtId="0" fontId="24" fillId="0" borderId="13" xfId="0" applyFont="1" applyAlignment="1">
      <alignment horizontal="left" vertical="top" wrapText="1"/>
    </xf>
    <xf numFmtId="178" fontId="25" fillId="0" borderId="14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8" fontId="27" fillId="0" borderId="14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22" xfId="0" applyNumberFormat="1" applyFont="1" applyAlignment="1">
      <alignment horizontal="right" vertical="top"/>
    </xf>
    <xf numFmtId="178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22" fillId="0" borderId="17" xfId="35" applyFont="1" applyBorder="1" applyAlignment="1">
      <alignment horizontal="righ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8" xfId="0" applyNumberFormat="1" applyFont="1" applyBorder="1" applyAlignment="1">
      <alignment horizontal="right" vertical="top"/>
    </xf>
    <xf numFmtId="178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178" fontId="27" fillId="0" borderId="13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178" fontId="25" fillId="0" borderId="13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6" customFormat="1" ht="30">
      <c r="A1" s="84" t="s">
        <v>143</v>
      </c>
      <c r="B1" s="85"/>
      <c r="C1" s="85"/>
      <c r="D1" s="85"/>
      <c r="E1" s="85"/>
      <c r="F1" s="86" t="s">
        <v>144</v>
      </c>
      <c r="G1" s="87"/>
      <c r="H1" s="87"/>
      <c r="I1" s="87"/>
      <c r="J1" s="87"/>
    </row>
    <row r="2" spans="1:10" s="40" customFormat="1" ht="16.5">
      <c r="A2" s="88" t="s">
        <v>181</v>
      </c>
      <c r="B2" s="89"/>
      <c r="C2" s="89"/>
      <c r="D2" s="89"/>
      <c r="E2" s="89"/>
      <c r="F2" s="90" t="s">
        <v>182</v>
      </c>
      <c r="G2" s="91"/>
      <c r="H2" s="91"/>
      <c r="I2" s="91"/>
      <c r="J2" s="91"/>
    </row>
    <row r="3" spans="1:10" ht="16.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8" customHeight="1">
      <c r="A4" s="93" t="s">
        <v>145</v>
      </c>
      <c r="B4" s="94" t="s">
        <v>118</v>
      </c>
      <c r="C4" s="95" t="s">
        <v>80</v>
      </c>
      <c r="D4" s="94" t="s">
        <v>119</v>
      </c>
      <c r="E4" s="95" t="s">
        <v>80</v>
      </c>
      <c r="F4" s="93" t="s">
        <v>120</v>
      </c>
      <c r="G4" s="94" t="s">
        <v>79</v>
      </c>
      <c r="H4" s="95" t="s">
        <v>80</v>
      </c>
      <c r="I4" s="96" t="s">
        <v>183</v>
      </c>
      <c r="J4" s="95" t="s">
        <v>80</v>
      </c>
    </row>
    <row r="5" spans="1:10" s="53" customFormat="1" ht="18.75" customHeight="1">
      <c r="A5" s="97" t="s">
        <v>146</v>
      </c>
      <c r="B5" s="98">
        <v>47933454000</v>
      </c>
      <c r="C5" s="98">
        <v>100</v>
      </c>
      <c r="D5" s="98">
        <v>51605059715.32</v>
      </c>
      <c r="E5" s="99">
        <v>100</v>
      </c>
      <c r="F5" s="100">
        <v>0</v>
      </c>
      <c r="G5" s="98">
        <v>51605059715.32</v>
      </c>
      <c r="H5" s="98">
        <v>100</v>
      </c>
      <c r="I5" s="98">
        <v>3671605715.32</v>
      </c>
      <c r="J5" s="101">
        <v>7.66</v>
      </c>
    </row>
    <row r="6" spans="1:10" ht="18.75" customHeight="1">
      <c r="A6" s="102" t="s">
        <v>147</v>
      </c>
      <c r="B6" s="103">
        <v>25478307000</v>
      </c>
      <c r="C6" s="103">
        <v>53.15</v>
      </c>
      <c r="D6" s="103">
        <v>31045983967.63</v>
      </c>
      <c r="E6" s="104">
        <v>60.16</v>
      </c>
      <c r="F6" s="105">
        <v>0</v>
      </c>
      <c r="G6" s="103">
        <v>31045983967.63</v>
      </c>
      <c r="H6" s="103">
        <v>60.16</v>
      </c>
      <c r="I6" s="103">
        <v>5567676967.63</v>
      </c>
      <c r="J6" s="106">
        <v>21.85</v>
      </c>
    </row>
    <row r="7" spans="1:10" ht="18.75" customHeight="1">
      <c r="A7" s="102" t="s">
        <v>148</v>
      </c>
      <c r="B7" s="103">
        <v>7508057000</v>
      </c>
      <c r="C7" s="103">
        <v>15.66</v>
      </c>
      <c r="D7" s="103">
        <v>4431891177.75</v>
      </c>
      <c r="E7" s="104">
        <v>8.59</v>
      </c>
      <c r="F7" s="105">
        <v>0</v>
      </c>
      <c r="G7" s="103">
        <v>4431891177.75</v>
      </c>
      <c r="H7" s="103">
        <v>8.59</v>
      </c>
      <c r="I7" s="103">
        <v>-3076165822.25</v>
      </c>
      <c r="J7" s="106">
        <v>40.97</v>
      </c>
    </row>
    <row r="8" spans="1:10" ht="18.75" customHeight="1">
      <c r="A8" s="102" t="s">
        <v>149</v>
      </c>
      <c r="B8" s="103">
        <v>0</v>
      </c>
      <c r="C8" s="103">
        <v>0</v>
      </c>
      <c r="D8" s="103">
        <v>0</v>
      </c>
      <c r="E8" s="104">
        <v>0</v>
      </c>
      <c r="F8" s="105">
        <v>0</v>
      </c>
      <c r="G8" s="103">
        <v>0</v>
      </c>
      <c r="H8" s="103">
        <v>0</v>
      </c>
      <c r="I8" s="103">
        <v>0</v>
      </c>
      <c r="J8" s="106">
        <v>0</v>
      </c>
    </row>
    <row r="9" spans="1:10" ht="18.75" customHeight="1">
      <c r="A9" s="102" t="s">
        <v>150</v>
      </c>
      <c r="B9" s="103">
        <v>217872000</v>
      </c>
      <c r="C9" s="103">
        <v>0.45</v>
      </c>
      <c r="D9" s="103">
        <v>236763215</v>
      </c>
      <c r="E9" s="104">
        <v>0.46</v>
      </c>
      <c r="F9" s="105">
        <v>0</v>
      </c>
      <c r="G9" s="103">
        <v>236763215</v>
      </c>
      <c r="H9" s="103">
        <v>0.46</v>
      </c>
      <c r="I9" s="103">
        <v>18891215</v>
      </c>
      <c r="J9" s="106">
        <v>8.67</v>
      </c>
    </row>
    <row r="10" spans="1:10" ht="18.75" customHeight="1">
      <c r="A10" s="102" t="s">
        <v>151</v>
      </c>
      <c r="B10" s="103">
        <v>0</v>
      </c>
      <c r="C10" s="103">
        <v>0</v>
      </c>
      <c r="D10" s="103">
        <v>0</v>
      </c>
      <c r="E10" s="104">
        <v>0</v>
      </c>
      <c r="F10" s="105">
        <v>0</v>
      </c>
      <c r="G10" s="103">
        <v>0</v>
      </c>
      <c r="H10" s="103">
        <v>0</v>
      </c>
      <c r="I10" s="103">
        <v>0</v>
      </c>
      <c r="J10" s="106">
        <v>0</v>
      </c>
    </row>
    <row r="11" spans="1:10" ht="18.75" customHeight="1">
      <c r="A11" s="102" t="s">
        <v>152</v>
      </c>
      <c r="B11" s="103">
        <v>14437939000</v>
      </c>
      <c r="C11" s="103">
        <v>30.12</v>
      </c>
      <c r="D11" s="103">
        <v>15581291186</v>
      </c>
      <c r="E11" s="104">
        <v>30.19</v>
      </c>
      <c r="F11" s="105">
        <v>0</v>
      </c>
      <c r="G11" s="103">
        <v>15581291186</v>
      </c>
      <c r="H11" s="103">
        <v>30.19</v>
      </c>
      <c r="I11" s="103">
        <v>1143352186</v>
      </c>
      <c r="J11" s="106">
        <v>7.92</v>
      </c>
    </row>
    <row r="12" spans="1:10" ht="18.75" customHeight="1">
      <c r="A12" s="102" t="s">
        <v>153</v>
      </c>
      <c r="B12" s="103">
        <v>0</v>
      </c>
      <c r="C12" s="103">
        <v>0</v>
      </c>
      <c r="D12" s="103">
        <v>0</v>
      </c>
      <c r="E12" s="104">
        <v>0</v>
      </c>
      <c r="F12" s="105">
        <v>0</v>
      </c>
      <c r="G12" s="103">
        <v>0</v>
      </c>
      <c r="H12" s="103">
        <v>0</v>
      </c>
      <c r="I12" s="103">
        <v>0</v>
      </c>
      <c r="J12" s="106">
        <v>0</v>
      </c>
    </row>
    <row r="13" spans="1:10" ht="18.75" customHeight="1">
      <c r="A13" s="102" t="s">
        <v>154</v>
      </c>
      <c r="B13" s="103">
        <v>0</v>
      </c>
      <c r="C13" s="103">
        <v>0</v>
      </c>
      <c r="D13" s="103">
        <v>0</v>
      </c>
      <c r="E13" s="104">
        <v>0</v>
      </c>
      <c r="F13" s="105">
        <v>0</v>
      </c>
      <c r="G13" s="103">
        <v>0</v>
      </c>
      <c r="H13" s="103">
        <v>0</v>
      </c>
      <c r="I13" s="103">
        <v>0</v>
      </c>
      <c r="J13" s="106">
        <v>0</v>
      </c>
    </row>
    <row r="14" spans="1:10" ht="18.75" customHeight="1">
      <c r="A14" s="102" t="s">
        <v>155</v>
      </c>
      <c r="B14" s="103">
        <v>291279000</v>
      </c>
      <c r="C14" s="103">
        <v>0.61</v>
      </c>
      <c r="D14" s="103">
        <v>309130168.94</v>
      </c>
      <c r="E14" s="104">
        <v>0.6</v>
      </c>
      <c r="F14" s="105">
        <v>0</v>
      </c>
      <c r="G14" s="103">
        <v>309130168.94</v>
      </c>
      <c r="H14" s="103">
        <v>0.6</v>
      </c>
      <c r="I14" s="103">
        <v>17851168.94</v>
      </c>
      <c r="J14" s="106">
        <v>6.13</v>
      </c>
    </row>
    <row r="15" spans="1:10" s="53" customFormat="1" ht="18.75" customHeight="1">
      <c r="A15" s="107" t="s">
        <v>156</v>
      </c>
      <c r="B15" s="108">
        <v>45746328000</v>
      </c>
      <c r="C15" s="108">
        <v>95.44</v>
      </c>
      <c r="D15" s="108">
        <v>50922111349.64</v>
      </c>
      <c r="E15" s="109">
        <v>98.68</v>
      </c>
      <c r="F15" s="110">
        <v>0</v>
      </c>
      <c r="G15" s="108">
        <v>50922111349.64</v>
      </c>
      <c r="H15" s="108">
        <v>98.68</v>
      </c>
      <c r="I15" s="108">
        <v>5175783349.64</v>
      </c>
      <c r="J15" s="111">
        <v>11.31</v>
      </c>
    </row>
    <row r="16" spans="1:10" ht="18.75" customHeight="1">
      <c r="A16" s="102" t="s">
        <v>157</v>
      </c>
      <c r="B16" s="103">
        <v>19499586000</v>
      </c>
      <c r="C16" s="103">
        <v>40.68</v>
      </c>
      <c r="D16" s="103">
        <v>29146315456.17</v>
      </c>
      <c r="E16" s="104">
        <v>56.48</v>
      </c>
      <c r="F16" s="105">
        <v>0</v>
      </c>
      <c r="G16" s="103">
        <v>29146315456.17</v>
      </c>
      <c r="H16" s="103">
        <v>56.48</v>
      </c>
      <c r="I16" s="103">
        <v>9646729456.17</v>
      </c>
      <c r="J16" s="106">
        <v>49.47</v>
      </c>
    </row>
    <row r="17" spans="1:10" ht="18.75" customHeight="1">
      <c r="A17" s="102" t="s">
        <v>158</v>
      </c>
      <c r="B17" s="103">
        <v>6694059000</v>
      </c>
      <c r="C17" s="103">
        <v>13.97</v>
      </c>
      <c r="D17" s="103">
        <v>4113938636.51</v>
      </c>
      <c r="E17" s="104">
        <v>7.97</v>
      </c>
      <c r="F17" s="105">
        <v>0</v>
      </c>
      <c r="G17" s="103">
        <v>4113938636.51</v>
      </c>
      <c r="H17" s="103">
        <v>7.97</v>
      </c>
      <c r="I17" s="103">
        <v>-2580120363.49</v>
      </c>
      <c r="J17" s="106">
        <v>38.54</v>
      </c>
    </row>
    <row r="18" spans="1:10" ht="18.75" customHeight="1">
      <c r="A18" s="102" t="s">
        <v>159</v>
      </c>
      <c r="B18" s="103">
        <v>0</v>
      </c>
      <c r="C18" s="103">
        <v>0</v>
      </c>
      <c r="D18" s="103">
        <v>0</v>
      </c>
      <c r="E18" s="104">
        <v>0</v>
      </c>
      <c r="F18" s="105">
        <v>0</v>
      </c>
      <c r="G18" s="103">
        <v>0</v>
      </c>
      <c r="H18" s="103">
        <v>0</v>
      </c>
      <c r="I18" s="103">
        <v>0</v>
      </c>
      <c r="J18" s="106">
        <v>0</v>
      </c>
    </row>
    <row r="19" spans="1:10" ht="18.75" customHeight="1">
      <c r="A19" s="102" t="s">
        <v>160</v>
      </c>
      <c r="B19" s="103">
        <v>23372000</v>
      </c>
      <c r="C19" s="103">
        <v>0.05</v>
      </c>
      <c r="D19" s="103">
        <v>33499302</v>
      </c>
      <c r="E19" s="104">
        <v>0.06</v>
      </c>
      <c r="F19" s="105">
        <v>0</v>
      </c>
      <c r="G19" s="103">
        <v>33499302</v>
      </c>
      <c r="H19" s="103">
        <v>0.06</v>
      </c>
      <c r="I19" s="103">
        <v>10127302</v>
      </c>
      <c r="J19" s="106">
        <v>43.33</v>
      </c>
    </row>
    <row r="20" spans="1:10" ht="18.75" customHeight="1">
      <c r="A20" s="102" t="s">
        <v>161</v>
      </c>
      <c r="B20" s="103">
        <v>0</v>
      </c>
      <c r="C20" s="103">
        <v>0</v>
      </c>
      <c r="D20" s="103">
        <v>0</v>
      </c>
      <c r="E20" s="104">
        <v>0</v>
      </c>
      <c r="F20" s="105">
        <v>0</v>
      </c>
      <c r="G20" s="103">
        <v>0</v>
      </c>
      <c r="H20" s="103">
        <v>0</v>
      </c>
      <c r="I20" s="103">
        <v>0</v>
      </c>
      <c r="J20" s="106">
        <v>0</v>
      </c>
    </row>
    <row r="21" spans="1:10" ht="18.75" customHeight="1">
      <c r="A21" s="102" t="s">
        <v>162</v>
      </c>
      <c r="B21" s="103">
        <v>12306251000</v>
      </c>
      <c r="C21" s="103">
        <v>25.67</v>
      </c>
      <c r="D21" s="103">
        <v>13440165406</v>
      </c>
      <c r="E21" s="104">
        <v>26.04</v>
      </c>
      <c r="F21" s="105">
        <v>0</v>
      </c>
      <c r="G21" s="103">
        <v>13440165406</v>
      </c>
      <c r="H21" s="103">
        <v>26.04</v>
      </c>
      <c r="I21" s="103">
        <v>1133914406</v>
      </c>
      <c r="J21" s="106">
        <v>9.21</v>
      </c>
    </row>
    <row r="22" spans="1:10" ht="18.75" customHeight="1">
      <c r="A22" s="102" t="s">
        <v>163</v>
      </c>
      <c r="B22" s="103">
        <v>0</v>
      </c>
      <c r="C22" s="103">
        <v>0</v>
      </c>
      <c r="D22" s="103">
        <v>0</v>
      </c>
      <c r="E22" s="104">
        <v>0</v>
      </c>
      <c r="F22" s="105">
        <v>0</v>
      </c>
      <c r="G22" s="103">
        <v>0</v>
      </c>
      <c r="H22" s="103">
        <v>0</v>
      </c>
      <c r="I22" s="103">
        <v>0</v>
      </c>
      <c r="J22" s="106">
        <v>0</v>
      </c>
    </row>
    <row r="23" spans="1:10" ht="18.75" customHeight="1">
      <c r="A23" s="102" t="s">
        <v>164</v>
      </c>
      <c r="B23" s="103">
        <v>0</v>
      </c>
      <c r="C23" s="103">
        <v>0</v>
      </c>
      <c r="D23" s="103">
        <v>0</v>
      </c>
      <c r="E23" s="104">
        <v>0</v>
      </c>
      <c r="F23" s="105">
        <v>0</v>
      </c>
      <c r="G23" s="103">
        <v>0</v>
      </c>
      <c r="H23" s="103">
        <v>0</v>
      </c>
      <c r="I23" s="103">
        <v>0</v>
      </c>
      <c r="J23" s="106">
        <v>0</v>
      </c>
    </row>
    <row r="24" spans="1:10" ht="18.75" customHeight="1">
      <c r="A24" s="102" t="s">
        <v>165</v>
      </c>
      <c r="B24" s="103">
        <v>361056000</v>
      </c>
      <c r="C24" s="103">
        <v>0.75</v>
      </c>
      <c r="D24" s="103">
        <v>96219144.25</v>
      </c>
      <c r="E24" s="104">
        <v>0.19</v>
      </c>
      <c r="F24" s="105">
        <v>0</v>
      </c>
      <c r="G24" s="103">
        <v>96219144.25</v>
      </c>
      <c r="H24" s="103">
        <v>0.19</v>
      </c>
      <c r="I24" s="103">
        <v>-264836855.75</v>
      </c>
      <c r="J24" s="106">
        <v>73.35</v>
      </c>
    </row>
    <row r="25" spans="1:10" ht="18.75" customHeight="1">
      <c r="A25" s="102" t="s">
        <v>166</v>
      </c>
      <c r="B25" s="103">
        <v>5375303000</v>
      </c>
      <c r="C25" s="103">
        <v>11.21</v>
      </c>
      <c r="D25" s="103">
        <v>2683028337.02</v>
      </c>
      <c r="E25" s="104">
        <v>5.2</v>
      </c>
      <c r="F25" s="105">
        <v>0</v>
      </c>
      <c r="G25" s="103">
        <v>2683028337.02</v>
      </c>
      <c r="H25" s="103">
        <v>5.2</v>
      </c>
      <c r="I25" s="103">
        <v>-2692274662.98</v>
      </c>
      <c r="J25" s="106">
        <v>50.09</v>
      </c>
    </row>
    <row r="26" spans="1:10" ht="18.75" customHeight="1">
      <c r="A26" s="102" t="s">
        <v>167</v>
      </c>
      <c r="B26" s="103">
        <v>980929000</v>
      </c>
      <c r="C26" s="103">
        <v>2.05</v>
      </c>
      <c r="D26" s="103">
        <v>844746050.69</v>
      </c>
      <c r="E26" s="104">
        <v>1.64</v>
      </c>
      <c r="F26" s="105">
        <v>0</v>
      </c>
      <c r="G26" s="103">
        <v>844746050.69</v>
      </c>
      <c r="H26" s="103">
        <v>1.64</v>
      </c>
      <c r="I26" s="103">
        <v>-136182949.31</v>
      </c>
      <c r="J26" s="106">
        <v>13.88</v>
      </c>
    </row>
    <row r="27" spans="1:10" ht="18.75" customHeight="1">
      <c r="A27" s="102" t="s">
        <v>168</v>
      </c>
      <c r="B27" s="103">
        <v>505772000</v>
      </c>
      <c r="C27" s="103">
        <v>1.06</v>
      </c>
      <c r="D27" s="103">
        <v>564199017</v>
      </c>
      <c r="E27" s="104">
        <v>1.09</v>
      </c>
      <c r="F27" s="105">
        <v>0</v>
      </c>
      <c r="G27" s="103">
        <v>564199017</v>
      </c>
      <c r="H27" s="103">
        <v>1.09</v>
      </c>
      <c r="I27" s="103">
        <v>58427017</v>
      </c>
      <c r="J27" s="106">
        <v>11.55</v>
      </c>
    </row>
    <row r="28" spans="1:10" s="53" customFormat="1" ht="18.75" customHeight="1">
      <c r="A28" s="107" t="s">
        <v>169</v>
      </c>
      <c r="B28" s="108">
        <v>2187126000</v>
      </c>
      <c r="C28" s="108">
        <v>4.56</v>
      </c>
      <c r="D28" s="108">
        <v>682948365.68</v>
      </c>
      <c r="E28" s="109">
        <v>1.32</v>
      </c>
      <c r="F28" s="110">
        <v>0</v>
      </c>
      <c r="G28" s="108">
        <v>682948365.68</v>
      </c>
      <c r="H28" s="108">
        <v>1.32</v>
      </c>
      <c r="I28" s="108">
        <v>-1504177634.32</v>
      </c>
      <c r="J28" s="111">
        <v>68.77</v>
      </c>
    </row>
    <row r="29" spans="1:10" s="53" customFormat="1" ht="18.75" customHeight="1">
      <c r="A29" s="107" t="s">
        <v>170</v>
      </c>
      <c r="B29" s="108">
        <v>645558000</v>
      </c>
      <c r="C29" s="108">
        <v>1.35</v>
      </c>
      <c r="D29" s="108">
        <v>1113598327.14</v>
      </c>
      <c r="E29" s="109">
        <v>2.16</v>
      </c>
      <c r="F29" s="110">
        <v>0</v>
      </c>
      <c r="G29" s="108">
        <v>1113598327.14</v>
      </c>
      <c r="H29" s="108">
        <v>2.16</v>
      </c>
      <c r="I29" s="108">
        <v>468040327.14</v>
      </c>
      <c r="J29" s="111">
        <v>72.5</v>
      </c>
    </row>
    <row r="30" spans="1:10" ht="18.75" customHeight="1">
      <c r="A30" s="102" t="s">
        <v>171</v>
      </c>
      <c r="B30" s="103">
        <v>369408000</v>
      </c>
      <c r="C30" s="103">
        <v>0.77</v>
      </c>
      <c r="D30" s="103">
        <v>336383066.78</v>
      </c>
      <c r="E30" s="104">
        <v>0.65</v>
      </c>
      <c r="F30" s="105">
        <v>0</v>
      </c>
      <c r="G30" s="103">
        <v>336383066.78</v>
      </c>
      <c r="H30" s="103">
        <v>0.65</v>
      </c>
      <c r="I30" s="103">
        <v>-33024933.22</v>
      </c>
      <c r="J30" s="106">
        <v>8.94</v>
      </c>
    </row>
    <row r="31" spans="1:10" ht="18.75" customHeight="1">
      <c r="A31" s="102" t="s">
        <v>172</v>
      </c>
      <c r="B31" s="103">
        <v>276150000</v>
      </c>
      <c r="C31" s="103">
        <v>0.58</v>
      </c>
      <c r="D31" s="103">
        <v>777215260.36</v>
      </c>
      <c r="E31" s="104">
        <v>1.51</v>
      </c>
      <c r="F31" s="105">
        <v>0</v>
      </c>
      <c r="G31" s="103">
        <v>777215260.36</v>
      </c>
      <c r="H31" s="103">
        <v>1.51</v>
      </c>
      <c r="I31" s="103">
        <v>501065260.36</v>
      </c>
      <c r="J31" s="106">
        <v>181.45</v>
      </c>
    </row>
    <row r="32" spans="1:10" s="53" customFormat="1" ht="18.75" customHeight="1">
      <c r="A32" s="107" t="s">
        <v>173</v>
      </c>
      <c r="B32" s="108">
        <v>270920000</v>
      </c>
      <c r="C32" s="108">
        <v>0.57</v>
      </c>
      <c r="D32" s="108">
        <v>270825446.63</v>
      </c>
      <c r="E32" s="109">
        <v>0.52</v>
      </c>
      <c r="F32" s="110">
        <v>0</v>
      </c>
      <c r="G32" s="108">
        <v>270825446.63</v>
      </c>
      <c r="H32" s="108">
        <v>0.52</v>
      </c>
      <c r="I32" s="108">
        <v>-94553.37</v>
      </c>
      <c r="J32" s="111">
        <v>0.03</v>
      </c>
    </row>
    <row r="33" spans="1:10" ht="18.75" customHeight="1">
      <c r="A33" s="102" t="s">
        <v>174</v>
      </c>
      <c r="B33" s="103">
        <v>0</v>
      </c>
      <c r="C33" s="103">
        <v>0</v>
      </c>
      <c r="D33" s="103">
        <v>3.61</v>
      </c>
      <c r="E33" s="104">
        <v>0</v>
      </c>
      <c r="F33" s="105">
        <v>0</v>
      </c>
      <c r="G33" s="103">
        <v>3.61</v>
      </c>
      <c r="H33" s="103">
        <v>0</v>
      </c>
      <c r="I33" s="103">
        <v>3.61</v>
      </c>
      <c r="J33" s="106">
        <v>0</v>
      </c>
    </row>
    <row r="34" spans="1:10" ht="18.75" customHeight="1">
      <c r="A34" s="102" t="s">
        <v>175</v>
      </c>
      <c r="B34" s="103">
        <v>270920000</v>
      </c>
      <c r="C34" s="103">
        <v>0.57</v>
      </c>
      <c r="D34" s="103">
        <v>270825443.02</v>
      </c>
      <c r="E34" s="104">
        <v>0.52</v>
      </c>
      <c r="F34" s="105">
        <v>0</v>
      </c>
      <c r="G34" s="103">
        <v>270825443.02</v>
      </c>
      <c r="H34" s="103">
        <v>0.52</v>
      </c>
      <c r="I34" s="103">
        <v>-94556.98</v>
      </c>
      <c r="J34" s="106">
        <v>0.03</v>
      </c>
    </row>
    <row r="35" spans="1:10" s="53" customFormat="1" ht="18.75" customHeight="1">
      <c r="A35" s="107" t="s">
        <v>176</v>
      </c>
      <c r="B35" s="108">
        <v>374638000</v>
      </c>
      <c r="C35" s="108">
        <v>0.78</v>
      </c>
      <c r="D35" s="108">
        <v>842772880.51</v>
      </c>
      <c r="E35" s="109">
        <v>1.63</v>
      </c>
      <c r="F35" s="110">
        <v>0</v>
      </c>
      <c r="G35" s="108">
        <v>842772880.51</v>
      </c>
      <c r="H35" s="108">
        <v>1.63</v>
      </c>
      <c r="I35" s="108">
        <v>468134880.51</v>
      </c>
      <c r="J35" s="111">
        <v>124.96</v>
      </c>
    </row>
    <row r="36" spans="1:10" s="53" customFormat="1" ht="18.75" customHeight="1">
      <c r="A36" s="107" t="s">
        <v>177</v>
      </c>
      <c r="B36" s="108">
        <v>0</v>
      </c>
      <c r="C36" s="108">
        <v>0</v>
      </c>
      <c r="D36" s="108">
        <v>0</v>
      </c>
      <c r="E36" s="109">
        <v>0</v>
      </c>
      <c r="F36" s="110">
        <v>0</v>
      </c>
      <c r="G36" s="108">
        <v>0</v>
      </c>
      <c r="H36" s="108">
        <v>0</v>
      </c>
      <c r="I36" s="108">
        <v>0</v>
      </c>
      <c r="J36" s="111">
        <v>0</v>
      </c>
    </row>
    <row r="37" spans="1:10" s="53" customFormat="1" ht="18.75" customHeight="1">
      <c r="A37" s="107" t="s">
        <v>178</v>
      </c>
      <c r="B37" s="108">
        <v>0</v>
      </c>
      <c r="C37" s="108">
        <v>0</v>
      </c>
      <c r="D37" s="108">
        <v>0</v>
      </c>
      <c r="E37" s="109">
        <v>0</v>
      </c>
      <c r="F37" s="110">
        <v>0</v>
      </c>
      <c r="G37" s="108">
        <v>0</v>
      </c>
      <c r="H37" s="108">
        <v>0</v>
      </c>
      <c r="I37" s="108">
        <v>0</v>
      </c>
      <c r="J37" s="111">
        <v>0</v>
      </c>
    </row>
    <row r="38" spans="1:10" s="53" customFormat="1" ht="18.75" customHeight="1">
      <c r="A38" s="112" t="s">
        <v>179</v>
      </c>
      <c r="B38" s="113">
        <v>2561764000</v>
      </c>
      <c r="C38" s="113">
        <v>5.34</v>
      </c>
      <c r="D38" s="113">
        <v>1525721246.19</v>
      </c>
      <c r="E38" s="114">
        <v>2.96</v>
      </c>
      <c r="F38" s="115">
        <v>0</v>
      </c>
      <c r="G38" s="113">
        <v>1525721246.19</v>
      </c>
      <c r="H38" s="113">
        <v>2.96</v>
      </c>
      <c r="I38" s="113">
        <v>-1036042753.81</v>
      </c>
      <c r="J38" s="116">
        <v>40.44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" sqref="H1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66" customFormat="1" ht="30">
      <c r="A1" s="65" t="s">
        <v>117</v>
      </c>
      <c r="B1" s="65"/>
      <c r="C1" s="65"/>
      <c r="D1" s="65"/>
      <c r="E1" s="65"/>
      <c r="F1" s="65"/>
      <c r="G1" s="65"/>
    </row>
    <row r="2" spans="1:7" s="40" customFormat="1" ht="18.75" customHeight="1">
      <c r="A2" s="67" t="s">
        <v>141</v>
      </c>
      <c r="B2" s="68"/>
      <c r="C2" s="68"/>
      <c r="D2" s="68"/>
      <c r="E2" s="68"/>
      <c r="F2" s="68"/>
      <c r="G2" s="68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70" t="s">
        <v>111</v>
      </c>
      <c r="B4" s="71" t="s">
        <v>118</v>
      </c>
      <c r="C4" s="71" t="s">
        <v>119</v>
      </c>
      <c r="D4" s="71" t="s">
        <v>120</v>
      </c>
      <c r="E4" s="71" t="s">
        <v>79</v>
      </c>
      <c r="F4" s="72" t="s">
        <v>142</v>
      </c>
      <c r="G4" s="73" t="s">
        <v>80</v>
      </c>
    </row>
    <row r="5" spans="1:7" s="53" customFormat="1" ht="33" customHeight="1">
      <c r="A5" s="74" t="s">
        <v>121</v>
      </c>
      <c r="B5" s="75">
        <v>3180467000</v>
      </c>
      <c r="C5" s="75">
        <v>2456327641.07</v>
      </c>
      <c r="D5" s="75">
        <v>0</v>
      </c>
      <c r="E5" s="75">
        <v>2456327641.07</v>
      </c>
      <c r="F5" s="75">
        <v>-724139358.93</v>
      </c>
      <c r="G5" s="76">
        <v>22.77</v>
      </c>
    </row>
    <row r="6" spans="1:7" ht="33" customHeight="1">
      <c r="A6" s="77" t="s">
        <v>122</v>
      </c>
      <c r="B6" s="78">
        <v>2561764000</v>
      </c>
      <c r="C6" s="78">
        <v>1525721246.19</v>
      </c>
      <c r="D6" s="78">
        <v>0</v>
      </c>
      <c r="E6" s="78">
        <v>1525721246.19</v>
      </c>
      <c r="F6" s="78">
        <v>-1036042753.81</v>
      </c>
      <c r="G6" s="79">
        <v>40.44</v>
      </c>
    </row>
    <row r="7" spans="1:7" ht="33" customHeight="1">
      <c r="A7" s="77" t="s">
        <v>123</v>
      </c>
      <c r="B7" s="78">
        <v>595517000</v>
      </c>
      <c r="C7" s="78">
        <v>930606394.88</v>
      </c>
      <c r="D7" s="78">
        <v>0</v>
      </c>
      <c r="E7" s="78">
        <v>930606394.88</v>
      </c>
      <c r="F7" s="78">
        <v>335089394.88</v>
      </c>
      <c r="G7" s="79">
        <v>56.27</v>
      </c>
    </row>
    <row r="8" spans="1:7" ht="33" customHeight="1">
      <c r="A8" s="77" t="s">
        <v>124</v>
      </c>
      <c r="B8" s="78">
        <v>23186000</v>
      </c>
      <c r="C8" s="78">
        <v>0</v>
      </c>
      <c r="D8" s="78">
        <v>0</v>
      </c>
      <c r="E8" s="78">
        <v>0</v>
      </c>
      <c r="F8" s="78">
        <v>-23186000</v>
      </c>
      <c r="G8" s="79">
        <v>100</v>
      </c>
    </row>
    <row r="9" spans="1:7" s="53" customFormat="1" ht="33" customHeight="1">
      <c r="A9" s="74" t="s">
        <v>125</v>
      </c>
      <c r="B9" s="75">
        <v>3180467000</v>
      </c>
      <c r="C9" s="75">
        <v>2421698535</v>
      </c>
      <c r="D9" s="75">
        <v>0</v>
      </c>
      <c r="E9" s="75">
        <v>2421698535</v>
      </c>
      <c r="F9" s="75">
        <v>-758768465</v>
      </c>
      <c r="G9" s="76">
        <v>23.86</v>
      </c>
    </row>
    <row r="10" spans="1:7" ht="33" customHeight="1">
      <c r="A10" s="77" t="s">
        <v>126</v>
      </c>
      <c r="B10" s="78">
        <v>0</v>
      </c>
      <c r="C10" s="78">
        <v>0</v>
      </c>
      <c r="D10" s="78">
        <v>0</v>
      </c>
      <c r="E10" s="78">
        <v>0</v>
      </c>
      <c r="F10" s="78">
        <v>0</v>
      </c>
      <c r="G10" s="79">
        <v>0</v>
      </c>
    </row>
    <row r="11" spans="1:7" ht="33" customHeight="1">
      <c r="A11" s="77" t="s">
        <v>127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</row>
    <row r="12" spans="1:7" ht="33" customHeight="1">
      <c r="A12" s="77" t="s">
        <v>128</v>
      </c>
      <c r="B12" s="78">
        <v>2122000</v>
      </c>
      <c r="C12" s="78">
        <v>2121700</v>
      </c>
      <c r="D12" s="78">
        <v>0</v>
      </c>
      <c r="E12" s="78">
        <v>2121700</v>
      </c>
      <c r="F12" s="78">
        <v>-300</v>
      </c>
      <c r="G12" s="79">
        <v>0.01</v>
      </c>
    </row>
    <row r="13" spans="1:7" ht="33" customHeight="1">
      <c r="A13" s="77" t="s">
        <v>129</v>
      </c>
      <c r="B13" s="78">
        <v>3177436000</v>
      </c>
      <c r="C13" s="78">
        <v>2417613000</v>
      </c>
      <c r="D13" s="78">
        <v>0</v>
      </c>
      <c r="E13" s="78">
        <v>2417613000</v>
      </c>
      <c r="F13" s="78">
        <v>-759823000</v>
      </c>
      <c r="G13" s="79">
        <v>23.91</v>
      </c>
    </row>
    <row r="14" spans="1:7" ht="33" customHeight="1">
      <c r="A14" s="77" t="s">
        <v>130</v>
      </c>
      <c r="B14" s="78">
        <v>909000</v>
      </c>
      <c r="C14" s="78">
        <v>1963835</v>
      </c>
      <c r="D14" s="78">
        <v>0</v>
      </c>
      <c r="E14" s="78">
        <v>1963835</v>
      </c>
      <c r="F14" s="78">
        <v>1054835</v>
      </c>
      <c r="G14" s="79">
        <v>116.04</v>
      </c>
    </row>
    <row r="15" spans="1:7" s="53" customFormat="1" ht="33" customHeight="1">
      <c r="A15" s="74" t="s">
        <v>131</v>
      </c>
      <c r="B15" s="75">
        <v>0</v>
      </c>
      <c r="C15" s="75">
        <v>34629106.07</v>
      </c>
      <c r="D15" s="75">
        <v>0</v>
      </c>
      <c r="E15" s="75">
        <v>34629106.07</v>
      </c>
      <c r="F15" s="75">
        <v>34629106.07</v>
      </c>
      <c r="G15" s="76">
        <v>0</v>
      </c>
    </row>
    <row r="16" spans="1:7" s="53" customFormat="1" ht="33" customHeight="1">
      <c r="A16" s="74" t="s">
        <v>132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6">
        <v>0</v>
      </c>
    </row>
    <row r="17" spans="1:7" ht="33" customHeight="1">
      <c r="A17" s="77" t="s">
        <v>133</v>
      </c>
      <c r="B17" s="78">
        <v>0</v>
      </c>
      <c r="C17" s="78">
        <v>0</v>
      </c>
      <c r="D17" s="78">
        <v>0</v>
      </c>
      <c r="E17" s="78">
        <v>0</v>
      </c>
      <c r="F17" s="78">
        <v>0</v>
      </c>
      <c r="G17" s="79">
        <v>0</v>
      </c>
    </row>
    <row r="18" spans="1:7" ht="33" customHeight="1">
      <c r="A18" s="77" t="s">
        <v>134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9">
        <v>0</v>
      </c>
    </row>
    <row r="19" spans="1:7" s="53" customFormat="1" ht="33" customHeight="1">
      <c r="A19" s="74" t="s">
        <v>135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6">
        <v>0</v>
      </c>
    </row>
    <row r="20" spans="1:7" ht="33" customHeight="1">
      <c r="A20" s="77" t="s">
        <v>136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</row>
    <row r="21" spans="1:7" ht="33" customHeight="1">
      <c r="A21" s="77" t="s">
        <v>137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</row>
    <row r="22" spans="1:7" ht="33" customHeight="1">
      <c r="A22" s="77" t="s">
        <v>138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</row>
    <row r="23" spans="1:7" ht="33" customHeight="1">
      <c r="A23" s="77" t="s">
        <v>139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</row>
    <row r="24" spans="1:7" s="53" customFormat="1" ht="33" customHeight="1">
      <c r="A24" s="80" t="s">
        <v>140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2">
        <v>0</v>
      </c>
    </row>
    <row r="25" spans="1:7" ht="32.25" customHeight="1">
      <c r="A25" s="83"/>
      <c r="B25" s="83"/>
      <c r="C25" s="83"/>
      <c r="D25" s="83"/>
      <c r="E25" s="83"/>
      <c r="F25" s="83"/>
      <c r="G25" s="8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8" sqref="A38"/>
    </sheetView>
  </sheetViews>
  <sheetFormatPr defaultColWidth="9.00390625" defaultRowHeight="16.5" customHeight="1"/>
  <cols>
    <col min="1" max="1" width="34.50390625" style="0" customWidth="1"/>
    <col min="2" max="4" width="15.50390625" style="0" customWidth="1"/>
    <col min="5" max="5" width="9.50390625" style="0" customWidth="1"/>
  </cols>
  <sheetData>
    <row r="1" spans="1:5" s="37" customFormat="1" ht="30">
      <c r="A1" s="36" t="s">
        <v>110</v>
      </c>
      <c r="B1" s="36"/>
      <c r="C1" s="36"/>
      <c r="D1" s="36"/>
      <c r="E1" s="36"/>
    </row>
    <row r="2" spans="1:5" s="40" customFormat="1" ht="24.75" customHeight="1">
      <c r="A2" s="38" t="s">
        <v>78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111</v>
      </c>
      <c r="B4" s="43" t="s">
        <v>112</v>
      </c>
      <c r="C4" s="43" t="s">
        <v>79</v>
      </c>
      <c r="D4" s="44" t="s">
        <v>72</v>
      </c>
      <c r="E4" s="45"/>
    </row>
    <row r="5" spans="1:5" ht="19.5" customHeight="1">
      <c r="A5" s="46"/>
      <c r="B5" s="47"/>
      <c r="C5" s="47"/>
      <c r="D5" s="48" t="s">
        <v>113</v>
      </c>
      <c r="E5" s="49" t="s">
        <v>80</v>
      </c>
    </row>
    <row r="6" spans="1:5" s="53" customFormat="1" ht="20.25" customHeight="1">
      <c r="A6" s="50" t="s">
        <v>81</v>
      </c>
      <c r="B6" s="51"/>
      <c r="C6" s="51"/>
      <c r="D6" s="51"/>
      <c r="E6" s="52"/>
    </row>
    <row r="7" spans="1:5" ht="20.25" customHeight="1">
      <c r="A7" s="54" t="s">
        <v>82</v>
      </c>
      <c r="B7" s="55">
        <v>2561764000</v>
      </c>
      <c r="C7" s="55">
        <v>1525721246.19</v>
      </c>
      <c r="D7" s="55">
        <v>-1036042753.81</v>
      </c>
      <c r="E7" s="56">
        <v>40.44</v>
      </c>
    </row>
    <row r="8" spans="1:5" ht="20.25" customHeight="1">
      <c r="A8" s="54" t="s">
        <v>83</v>
      </c>
      <c r="B8" s="55">
        <v>2557208000</v>
      </c>
      <c r="C8" s="55">
        <v>-5866894745.79</v>
      </c>
      <c r="D8" s="55">
        <v>-8424102745.79</v>
      </c>
      <c r="E8" s="56">
        <v>329.43</v>
      </c>
    </row>
    <row r="9" spans="1:5" s="53" customFormat="1" ht="20.25" customHeight="1">
      <c r="A9" s="57" t="s">
        <v>84</v>
      </c>
      <c r="B9" s="58">
        <v>5118972000</v>
      </c>
      <c r="C9" s="58">
        <v>-4341173499.6</v>
      </c>
      <c r="D9" s="58">
        <v>-9460145499.6</v>
      </c>
      <c r="E9" s="59">
        <v>184.81</v>
      </c>
    </row>
    <row r="10" spans="1:5" s="53" customFormat="1" ht="20.25" customHeight="1">
      <c r="A10" s="57" t="s">
        <v>85</v>
      </c>
      <c r="B10" s="20"/>
      <c r="C10" s="20"/>
      <c r="D10" s="20"/>
      <c r="E10" s="21"/>
    </row>
    <row r="11" spans="1:5" ht="20.25" customHeight="1">
      <c r="A11" s="54" t="s">
        <v>86</v>
      </c>
      <c r="B11" s="55">
        <v>7855000</v>
      </c>
      <c r="C11" s="55">
        <v>440302664</v>
      </c>
      <c r="D11" s="55">
        <v>432447664</v>
      </c>
      <c r="E11" s="56">
        <v>5505.38</v>
      </c>
    </row>
    <row r="12" spans="1:5" ht="20.25" customHeight="1">
      <c r="A12" s="54" t="s">
        <v>87</v>
      </c>
      <c r="B12" s="55">
        <v>244639000</v>
      </c>
      <c r="C12" s="55">
        <v>0</v>
      </c>
      <c r="D12" s="55">
        <v>-244639000</v>
      </c>
      <c r="E12" s="56">
        <v>100</v>
      </c>
    </row>
    <row r="13" spans="1:5" ht="20.25" customHeight="1">
      <c r="A13" s="54" t="s">
        <v>88</v>
      </c>
      <c r="B13" s="55">
        <v>0</v>
      </c>
      <c r="C13" s="55">
        <v>0</v>
      </c>
      <c r="D13" s="55">
        <v>0</v>
      </c>
      <c r="E13" s="56">
        <v>0</v>
      </c>
    </row>
    <row r="14" spans="1:5" ht="20.25" customHeight="1">
      <c r="A14" s="54" t="s">
        <v>89</v>
      </c>
      <c r="B14" s="55">
        <v>34213000</v>
      </c>
      <c r="C14" s="55">
        <v>8207729</v>
      </c>
      <c r="D14" s="55">
        <v>-26005271</v>
      </c>
      <c r="E14" s="56">
        <v>76.01</v>
      </c>
    </row>
    <row r="15" spans="1:5" ht="20.25" customHeight="1">
      <c r="A15" s="54" t="s">
        <v>90</v>
      </c>
      <c r="B15" s="55">
        <v>0</v>
      </c>
      <c r="C15" s="55">
        <v>0</v>
      </c>
      <c r="D15" s="55">
        <v>0</v>
      </c>
      <c r="E15" s="56">
        <v>0</v>
      </c>
    </row>
    <row r="16" spans="1:5" ht="20.25" customHeight="1">
      <c r="A16" s="54" t="s">
        <v>91</v>
      </c>
      <c r="B16" s="55">
        <v>-98000</v>
      </c>
      <c r="C16" s="55">
        <v>-450656473</v>
      </c>
      <c r="D16" s="55">
        <v>-450558473</v>
      </c>
      <c r="E16" s="56">
        <v>459753.54</v>
      </c>
    </row>
    <row r="17" spans="1:5" ht="20.25" customHeight="1">
      <c r="A17" s="54" t="s">
        <v>92</v>
      </c>
      <c r="B17" s="55">
        <v>0</v>
      </c>
      <c r="C17" s="55">
        <v>-558028639</v>
      </c>
      <c r="D17" s="55">
        <v>-558028639</v>
      </c>
      <c r="E17" s="56">
        <v>0</v>
      </c>
    </row>
    <row r="18" spans="1:5" ht="20.25" customHeight="1">
      <c r="A18" s="54" t="s">
        <v>93</v>
      </c>
      <c r="B18" s="55">
        <v>-2091349000</v>
      </c>
      <c r="C18" s="55">
        <v>-1286961936</v>
      </c>
      <c r="D18" s="55">
        <v>804387064</v>
      </c>
      <c r="E18" s="56">
        <v>38.46</v>
      </c>
    </row>
    <row r="19" spans="1:5" ht="20.25" customHeight="1">
      <c r="A19" s="54" t="s">
        <v>94</v>
      </c>
      <c r="B19" s="55">
        <v>-92582000</v>
      </c>
      <c r="C19" s="55">
        <v>-90377803</v>
      </c>
      <c r="D19" s="55">
        <v>2204197</v>
      </c>
      <c r="E19" s="56">
        <v>2.38</v>
      </c>
    </row>
    <row r="20" spans="1:5" ht="20.25" customHeight="1">
      <c r="A20" s="54" t="s">
        <v>95</v>
      </c>
      <c r="B20" s="55">
        <v>0</v>
      </c>
      <c r="C20" s="55">
        <v>0</v>
      </c>
      <c r="D20" s="55">
        <v>0</v>
      </c>
      <c r="E20" s="56">
        <v>0</v>
      </c>
    </row>
    <row r="21" spans="1:5" s="53" customFormat="1" ht="20.25" customHeight="1">
      <c r="A21" s="57" t="s">
        <v>96</v>
      </c>
      <c r="B21" s="58">
        <v>-1897322000</v>
      </c>
      <c r="C21" s="58">
        <v>-1937514458</v>
      </c>
      <c r="D21" s="58">
        <v>-40192458</v>
      </c>
      <c r="E21" s="59">
        <v>2.12</v>
      </c>
    </row>
    <row r="22" spans="1:5" s="53" customFormat="1" ht="20.25" customHeight="1">
      <c r="A22" s="57" t="s">
        <v>97</v>
      </c>
      <c r="B22" s="20"/>
      <c r="C22" s="20"/>
      <c r="D22" s="20"/>
      <c r="E22" s="21"/>
    </row>
    <row r="23" spans="1:5" ht="30" customHeight="1">
      <c r="A23" s="54" t="s">
        <v>114</v>
      </c>
      <c r="B23" s="55">
        <v>2567000</v>
      </c>
      <c r="C23" s="55">
        <v>9691244656</v>
      </c>
      <c r="D23" s="55">
        <v>9688677656</v>
      </c>
      <c r="E23" s="56">
        <v>377431.93</v>
      </c>
    </row>
    <row r="24" spans="1:5" ht="20.25" customHeight="1">
      <c r="A24" s="54" t="s">
        <v>98</v>
      </c>
      <c r="B24" s="55">
        <v>0</v>
      </c>
      <c r="C24" s="55">
        <v>0</v>
      </c>
      <c r="D24" s="55">
        <v>0</v>
      </c>
      <c r="E24" s="56">
        <v>0</v>
      </c>
    </row>
    <row r="25" spans="1:5" ht="20.25" customHeight="1">
      <c r="A25" s="54" t="s">
        <v>99</v>
      </c>
      <c r="B25" s="55">
        <v>0</v>
      </c>
      <c r="C25" s="55">
        <v>0</v>
      </c>
      <c r="D25" s="55">
        <v>0</v>
      </c>
      <c r="E25" s="56">
        <v>0</v>
      </c>
    </row>
    <row r="26" spans="1:5" ht="20.25" customHeight="1">
      <c r="A26" s="54" t="s">
        <v>100</v>
      </c>
      <c r="B26" s="55">
        <v>0</v>
      </c>
      <c r="C26" s="55">
        <v>0</v>
      </c>
      <c r="D26" s="55">
        <v>0</v>
      </c>
      <c r="E26" s="56">
        <v>0</v>
      </c>
    </row>
    <row r="27" spans="1:5" ht="30" customHeight="1">
      <c r="A27" s="54" t="s">
        <v>115</v>
      </c>
      <c r="B27" s="55">
        <v>-883000</v>
      </c>
      <c r="C27" s="55">
        <v>-1870956463.4</v>
      </c>
      <c r="D27" s="55">
        <v>-1870073463.4</v>
      </c>
      <c r="E27" s="56">
        <v>211786.35</v>
      </c>
    </row>
    <row r="28" spans="1:5" ht="20.25" customHeight="1">
      <c r="A28" s="54" t="s">
        <v>101</v>
      </c>
      <c r="B28" s="55">
        <v>0</v>
      </c>
      <c r="C28" s="55">
        <v>0</v>
      </c>
      <c r="D28" s="55">
        <v>0</v>
      </c>
      <c r="E28" s="56">
        <v>0</v>
      </c>
    </row>
    <row r="29" spans="1:5" ht="20.25" customHeight="1">
      <c r="A29" s="54" t="s">
        <v>102</v>
      </c>
      <c r="B29" s="55">
        <v>0</v>
      </c>
      <c r="C29" s="55">
        <v>0</v>
      </c>
      <c r="D29" s="55">
        <v>0</v>
      </c>
      <c r="E29" s="56">
        <v>0</v>
      </c>
    </row>
    <row r="30" spans="1:5" ht="20.25" customHeight="1">
      <c r="A30" s="54" t="s">
        <v>103</v>
      </c>
      <c r="B30" s="55">
        <v>-3178345000</v>
      </c>
      <c r="C30" s="55">
        <v>-2431549260</v>
      </c>
      <c r="D30" s="55">
        <v>746795740</v>
      </c>
      <c r="E30" s="56">
        <v>23.5</v>
      </c>
    </row>
    <row r="31" spans="1:5" ht="20.25" customHeight="1">
      <c r="A31" s="54" t="s">
        <v>104</v>
      </c>
      <c r="B31" s="55">
        <v>0</v>
      </c>
      <c r="C31" s="55">
        <v>0</v>
      </c>
      <c r="D31" s="55">
        <v>0</v>
      </c>
      <c r="E31" s="56">
        <v>0</v>
      </c>
    </row>
    <row r="32" spans="1:5" s="53" customFormat="1" ht="20.25" customHeight="1">
      <c r="A32" s="57" t="s">
        <v>105</v>
      </c>
      <c r="B32" s="58">
        <v>-3176661000</v>
      </c>
      <c r="C32" s="58">
        <v>5388738932.6</v>
      </c>
      <c r="D32" s="58">
        <v>8565399932.6</v>
      </c>
      <c r="E32" s="59">
        <v>269.64</v>
      </c>
    </row>
    <row r="33" spans="1:5" s="53" customFormat="1" ht="20.25" customHeight="1">
      <c r="A33" s="57" t="s">
        <v>106</v>
      </c>
      <c r="B33" s="58">
        <v>0</v>
      </c>
      <c r="C33" s="58">
        <v>0</v>
      </c>
      <c r="D33" s="58">
        <v>0</v>
      </c>
      <c r="E33" s="59">
        <v>0</v>
      </c>
    </row>
    <row r="34" spans="1:5" s="53" customFormat="1" ht="20.25" customHeight="1">
      <c r="A34" s="57" t="s">
        <v>107</v>
      </c>
      <c r="B34" s="58">
        <v>44989000</v>
      </c>
      <c r="C34" s="58">
        <v>-889949025</v>
      </c>
      <c r="D34" s="58">
        <v>-934938025</v>
      </c>
      <c r="E34" s="59">
        <v>2078.15</v>
      </c>
    </row>
    <row r="35" spans="1:5" s="53" customFormat="1" ht="20.25" customHeight="1">
      <c r="A35" s="57" t="s">
        <v>108</v>
      </c>
      <c r="B35" s="58">
        <v>28006464000</v>
      </c>
      <c r="C35" s="58">
        <v>26267437427.9</v>
      </c>
      <c r="D35" s="58">
        <v>-1739026572.0999985</v>
      </c>
      <c r="E35" s="59">
        <v>6.21</v>
      </c>
    </row>
    <row r="36" spans="1:5" s="53" customFormat="1" ht="20.25" customHeight="1">
      <c r="A36" s="60" t="s">
        <v>109</v>
      </c>
      <c r="B36" s="61">
        <v>28051453000</v>
      </c>
      <c r="C36" s="61">
        <v>25377488402.9</v>
      </c>
      <c r="D36" s="61">
        <v>-2673964597.0999985</v>
      </c>
      <c r="E36" s="62">
        <v>9.53</v>
      </c>
    </row>
    <row r="37" spans="1:5" ht="38.25" customHeight="1">
      <c r="A37" s="63" t="s">
        <v>116</v>
      </c>
      <c r="B37" s="64"/>
      <c r="C37" s="64"/>
      <c r="D37" s="64"/>
      <c r="E37" s="64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zoomScalePageLayoutView="0" workbookViewId="0" topLeftCell="A1">
      <selection activeCell="M3" sqref="M1:M16384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84720939304.88</v>
      </c>
      <c r="C7" s="20">
        <v>100</v>
      </c>
      <c r="D7" s="20">
        <v>92391038015.31</v>
      </c>
      <c r="E7" s="20">
        <v>100</v>
      </c>
      <c r="F7" s="20">
        <v>-7670098710.429993</v>
      </c>
      <c r="G7" s="21">
        <v>8.3</v>
      </c>
      <c r="H7" s="19" t="s">
        <v>5</v>
      </c>
      <c r="I7" s="20">
        <v>26395590856.53</v>
      </c>
      <c r="J7" s="20">
        <v>31.16</v>
      </c>
      <c r="K7" s="20">
        <v>33409983923.6</v>
      </c>
      <c r="L7" s="20">
        <v>36.16</v>
      </c>
      <c r="M7" s="20">
        <v>-7014393067.07</v>
      </c>
      <c r="N7" s="21">
        <v>20.99</v>
      </c>
    </row>
    <row r="8" spans="1:14" ht="17.25" customHeight="1">
      <c r="A8" s="19" t="s">
        <v>73</v>
      </c>
      <c r="B8" s="20">
        <v>44656673152.88</v>
      </c>
      <c r="C8" s="20">
        <v>52.71</v>
      </c>
      <c r="D8" s="20">
        <v>61630896557.31</v>
      </c>
      <c r="E8" s="20">
        <v>66.71</v>
      </c>
      <c r="F8" s="20">
        <v>-16974223404.43</v>
      </c>
      <c r="G8" s="21">
        <v>27.54</v>
      </c>
      <c r="H8" s="19" t="s">
        <v>6</v>
      </c>
      <c r="I8" s="20">
        <v>12960595186.04</v>
      </c>
      <c r="J8" s="20">
        <v>15.3</v>
      </c>
      <c r="K8" s="20">
        <v>17078520670.48</v>
      </c>
      <c r="L8" s="20">
        <v>18.49</v>
      </c>
      <c r="M8" s="20">
        <v>-4117925484.4399986</v>
      </c>
      <c r="N8" s="21">
        <v>24.11</v>
      </c>
    </row>
    <row r="9" spans="1:14" ht="17.25" customHeight="1">
      <c r="A9" s="22" t="s">
        <v>7</v>
      </c>
      <c r="B9" s="23">
        <v>25377488402.9</v>
      </c>
      <c r="C9" s="23">
        <v>29.95</v>
      </c>
      <c r="D9" s="23">
        <v>26267437427.9</v>
      </c>
      <c r="E9" s="23">
        <v>28.43</v>
      </c>
      <c r="F9" s="23">
        <v>-889949025</v>
      </c>
      <c r="G9" s="24">
        <v>3.39</v>
      </c>
      <c r="H9" s="22" t="s">
        <v>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v>0</v>
      </c>
    </row>
    <row r="10" spans="1:14" ht="17.25" customHeight="1">
      <c r="A10" s="22" t="s">
        <v>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v>0</v>
      </c>
      <c r="H10" s="22" t="s">
        <v>10</v>
      </c>
      <c r="I10" s="23">
        <v>5670831717.07</v>
      </c>
      <c r="J10" s="23">
        <v>6.69</v>
      </c>
      <c r="K10" s="23">
        <v>6786838281.28</v>
      </c>
      <c r="L10" s="23">
        <v>7.35</v>
      </c>
      <c r="M10" s="23">
        <v>-1116006564.21</v>
      </c>
      <c r="N10" s="24">
        <v>16.44</v>
      </c>
    </row>
    <row r="11" spans="1:14" ht="17.25" customHeight="1">
      <c r="A11" s="22" t="s">
        <v>11</v>
      </c>
      <c r="B11" s="23">
        <v>4509753523.74</v>
      </c>
      <c r="C11" s="23">
        <v>5.32</v>
      </c>
      <c r="D11" s="23">
        <v>4916454593.12</v>
      </c>
      <c r="E11" s="23">
        <v>5.32</v>
      </c>
      <c r="F11" s="23">
        <v>-406701069.3800001</v>
      </c>
      <c r="G11" s="24">
        <v>8.27</v>
      </c>
      <c r="H11" s="22" t="s">
        <v>12</v>
      </c>
      <c r="I11" s="23">
        <v>7289763468.97</v>
      </c>
      <c r="J11" s="23">
        <v>8.6</v>
      </c>
      <c r="K11" s="23">
        <v>10291682389.2</v>
      </c>
      <c r="L11" s="23">
        <v>11.14</v>
      </c>
      <c r="M11" s="23">
        <v>-3001918920.2300005</v>
      </c>
      <c r="N11" s="24">
        <v>29.17</v>
      </c>
    </row>
    <row r="12" spans="1:14" ht="17.25" customHeight="1">
      <c r="A12" s="22" t="s">
        <v>13</v>
      </c>
      <c r="B12" s="23">
        <v>12528308898.41</v>
      </c>
      <c r="C12" s="23">
        <v>14.79</v>
      </c>
      <c r="D12" s="23">
        <v>12519844505.56</v>
      </c>
      <c r="E12" s="23">
        <v>13.55</v>
      </c>
      <c r="F12" s="23">
        <v>8464392.850000381</v>
      </c>
      <c r="G12" s="24">
        <v>0.07</v>
      </c>
      <c r="H12" s="22" t="s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ht="17.25" customHeight="1">
      <c r="A13" s="22" t="s">
        <v>15</v>
      </c>
      <c r="B13" s="23">
        <v>2201306678.83</v>
      </c>
      <c r="C13" s="23">
        <v>2.6</v>
      </c>
      <c r="D13" s="23">
        <v>4875716280.73</v>
      </c>
      <c r="E13" s="23">
        <v>5.28</v>
      </c>
      <c r="F13" s="23">
        <v>-2674409601.8999996</v>
      </c>
      <c r="G13" s="24">
        <v>54.85</v>
      </c>
      <c r="H13" s="19" t="s">
        <v>16</v>
      </c>
      <c r="I13" s="20">
        <v>4551798772</v>
      </c>
      <c r="J13" s="20">
        <v>5.37</v>
      </c>
      <c r="K13" s="20">
        <v>5551037295</v>
      </c>
      <c r="L13" s="20">
        <v>6.01</v>
      </c>
      <c r="M13" s="20">
        <v>-999238523</v>
      </c>
      <c r="N13" s="21">
        <v>18</v>
      </c>
    </row>
    <row r="14" spans="1:14" ht="17.25" customHeight="1">
      <c r="A14" s="22" t="s">
        <v>17</v>
      </c>
      <c r="B14" s="23">
        <v>39815649</v>
      </c>
      <c r="C14" s="23">
        <v>0.05</v>
      </c>
      <c r="D14" s="23">
        <v>13051443750</v>
      </c>
      <c r="E14" s="23">
        <v>14.13</v>
      </c>
      <c r="F14" s="23">
        <v>-13011628101</v>
      </c>
      <c r="G14" s="24">
        <v>99.69</v>
      </c>
      <c r="H14" s="22" t="s">
        <v>18</v>
      </c>
      <c r="I14" s="23">
        <v>4551798772</v>
      </c>
      <c r="J14" s="23">
        <v>5.37</v>
      </c>
      <c r="K14" s="23">
        <v>5551037295</v>
      </c>
      <c r="L14" s="23">
        <v>6.01</v>
      </c>
      <c r="M14" s="23">
        <v>-999238523</v>
      </c>
      <c r="N14" s="24">
        <v>18</v>
      </c>
    </row>
    <row r="15" spans="1:14" ht="27.75" customHeight="1">
      <c r="A15" s="19" t="s">
        <v>74</v>
      </c>
      <c r="B15" s="20">
        <v>14861665246</v>
      </c>
      <c r="C15" s="20">
        <v>17.54</v>
      </c>
      <c r="D15" s="20">
        <v>2024163453</v>
      </c>
      <c r="E15" s="20">
        <v>2.19</v>
      </c>
      <c r="F15" s="20">
        <v>12837501793</v>
      </c>
      <c r="G15" s="21">
        <v>634.21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19" t="s">
        <v>21</v>
      </c>
      <c r="I16" s="20">
        <v>8883196898.49</v>
      </c>
      <c r="J16" s="20">
        <v>10.49</v>
      </c>
      <c r="K16" s="20">
        <v>10780425958.12</v>
      </c>
      <c r="L16" s="20">
        <v>11.67</v>
      </c>
      <c r="M16" s="20">
        <v>-1897229059.630001</v>
      </c>
      <c r="N16" s="21">
        <v>17.6</v>
      </c>
    </row>
    <row r="17" spans="1:14" ht="17.25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2" t="s">
        <v>23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0</v>
      </c>
    </row>
    <row r="18" spans="1:14" ht="17.25" customHeight="1">
      <c r="A18" s="22" t="s">
        <v>24</v>
      </c>
      <c r="B18" s="23">
        <v>13000000000</v>
      </c>
      <c r="C18" s="23">
        <v>15.34</v>
      </c>
      <c r="D18" s="23">
        <v>0</v>
      </c>
      <c r="E18" s="23">
        <v>0</v>
      </c>
      <c r="F18" s="23">
        <v>13000000000</v>
      </c>
      <c r="G18" s="24">
        <v>0</v>
      </c>
      <c r="H18" s="22" t="s">
        <v>25</v>
      </c>
      <c r="I18" s="23">
        <v>8883196898.49</v>
      </c>
      <c r="J18" s="23">
        <v>10.49</v>
      </c>
      <c r="K18" s="23">
        <v>10780425958.12</v>
      </c>
      <c r="L18" s="23">
        <v>11.67</v>
      </c>
      <c r="M18" s="23">
        <v>-1897229059.630001</v>
      </c>
      <c r="N18" s="24">
        <v>17.6</v>
      </c>
    </row>
    <row r="19" spans="1:14" ht="17.25" customHeight="1">
      <c r="A19" s="22" t="s">
        <v>26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v>0</v>
      </c>
      <c r="H19" s="19" t="s">
        <v>27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</row>
    <row r="20" spans="1:14" ht="17.25" customHeight="1">
      <c r="A20" s="22" t="s">
        <v>28</v>
      </c>
      <c r="B20" s="23">
        <v>1861665246</v>
      </c>
      <c r="C20" s="23">
        <v>2.2</v>
      </c>
      <c r="D20" s="23">
        <v>2024163453</v>
      </c>
      <c r="E20" s="23">
        <v>2.19</v>
      </c>
      <c r="F20" s="23">
        <v>-162498207</v>
      </c>
      <c r="G20" s="24">
        <v>8.03</v>
      </c>
      <c r="H20" s="22" t="s">
        <v>29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</row>
    <row r="21" spans="1:14" ht="17.25" customHeight="1">
      <c r="A21" s="19" t="s">
        <v>30</v>
      </c>
      <c r="B21" s="20">
        <v>13927065874</v>
      </c>
      <c r="C21" s="20">
        <v>16.44</v>
      </c>
      <c r="D21" s="20">
        <v>14574879739</v>
      </c>
      <c r="E21" s="20">
        <v>15.78</v>
      </c>
      <c r="F21" s="20">
        <v>-647813865</v>
      </c>
      <c r="G21" s="21">
        <v>4.44</v>
      </c>
      <c r="H21" s="19" t="s">
        <v>31</v>
      </c>
      <c r="I21" s="20">
        <v>58325348448.35</v>
      </c>
      <c r="J21" s="20">
        <v>68.84</v>
      </c>
      <c r="K21" s="20">
        <v>58981054091.71</v>
      </c>
      <c r="L21" s="20">
        <v>63.84</v>
      </c>
      <c r="M21" s="20">
        <v>-655705643.3600006</v>
      </c>
      <c r="N21" s="21">
        <v>1.11</v>
      </c>
    </row>
    <row r="22" spans="1:14" ht="17.25" customHeight="1">
      <c r="A22" s="22" t="s">
        <v>32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4">
        <v>0</v>
      </c>
      <c r="H22" s="19" t="s">
        <v>33</v>
      </c>
      <c r="I22" s="20">
        <v>44704995375.28</v>
      </c>
      <c r="J22" s="20">
        <v>52.77</v>
      </c>
      <c r="K22" s="20">
        <v>37816365361.28</v>
      </c>
      <c r="L22" s="20">
        <v>40.93</v>
      </c>
      <c r="M22" s="20">
        <v>6888630014</v>
      </c>
      <c r="N22" s="21">
        <v>18.22</v>
      </c>
    </row>
    <row r="23" spans="1:14" ht="17.25" customHeight="1">
      <c r="A23" s="22" t="s">
        <v>34</v>
      </c>
      <c r="B23" s="23">
        <v>731631089</v>
      </c>
      <c r="C23" s="23">
        <v>0.86</v>
      </c>
      <c r="D23" s="23">
        <v>744105616</v>
      </c>
      <c r="E23" s="23">
        <v>0.81</v>
      </c>
      <c r="F23" s="23">
        <v>-12474527</v>
      </c>
      <c r="G23" s="24">
        <v>1.68</v>
      </c>
      <c r="H23" s="22" t="s">
        <v>35</v>
      </c>
      <c r="I23" s="23">
        <v>44704995375.28</v>
      </c>
      <c r="J23" s="23">
        <v>52.77</v>
      </c>
      <c r="K23" s="23">
        <v>37816365361.28</v>
      </c>
      <c r="L23" s="23">
        <v>40.93</v>
      </c>
      <c r="M23" s="23">
        <v>6888630014</v>
      </c>
      <c r="N23" s="24">
        <v>18.22</v>
      </c>
    </row>
    <row r="24" spans="1:14" ht="17.25" customHeight="1">
      <c r="A24" s="22" t="s">
        <v>36</v>
      </c>
      <c r="B24" s="23">
        <v>6606557976</v>
      </c>
      <c r="C24" s="23">
        <v>7.8</v>
      </c>
      <c r="D24" s="23">
        <v>7018069484</v>
      </c>
      <c r="E24" s="23">
        <v>7.6</v>
      </c>
      <c r="F24" s="23">
        <v>-411511508</v>
      </c>
      <c r="G24" s="24">
        <v>5.86</v>
      </c>
      <c r="H24" s="19" t="s">
        <v>37</v>
      </c>
      <c r="I24" s="20">
        <v>13585723967</v>
      </c>
      <c r="J24" s="20">
        <v>16.04</v>
      </c>
      <c r="K24" s="20">
        <v>20234082335.55</v>
      </c>
      <c r="L24" s="20">
        <v>21.9</v>
      </c>
      <c r="M24" s="20">
        <v>-6648358368.549999</v>
      </c>
      <c r="N24" s="21">
        <v>32.86</v>
      </c>
    </row>
    <row r="25" spans="1:14" ht="17.25" customHeight="1">
      <c r="A25" s="22" t="s">
        <v>38</v>
      </c>
      <c r="B25" s="23">
        <v>5774444228</v>
      </c>
      <c r="C25" s="23">
        <v>6.82</v>
      </c>
      <c r="D25" s="23">
        <v>5946486887</v>
      </c>
      <c r="E25" s="23">
        <v>6.44</v>
      </c>
      <c r="F25" s="23">
        <v>-172042659</v>
      </c>
      <c r="G25" s="24">
        <v>2.89</v>
      </c>
      <c r="H25" s="22" t="s">
        <v>39</v>
      </c>
      <c r="I25" s="23">
        <v>5338408422.24</v>
      </c>
      <c r="J25" s="23">
        <v>6.3</v>
      </c>
      <c r="K25" s="23">
        <v>11986766790.79</v>
      </c>
      <c r="L25" s="23">
        <v>12.97</v>
      </c>
      <c r="M25" s="23">
        <v>-6648358368.550001</v>
      </c>
      <c r="N25" s="24">
        <v>55.46</v>
      </c>
    </row>
    <row r="26" spans="1:14" ht="17.25" customHeight="1">
      <c r="A26" s="22" t="s">
        <v>40</v>
      </c>
      <c r="B26" s="23">
        <v>277022551</v>
      </c>
      <c r="C26" s="23">
        <v>0.33</v>
      </c>
      <c r="D26" s="23">
        <v>312045987</v>
      </c>
      <c r="E26" s="23">
        <v>0.34</v>
      </c>
      <c r="F26" s="23">
        <v>-35023436</v>
      </c>
      <c r="G26" s="24">
        <v>11.22</v>
      </c>
      <c r="H26" s="22" t="s">
        <v>41</v>
      </c>
      <c r="I26" s="23">
        <v>8247315544.76</v>
      </c>
      <c r="J26" s="23">
        <v>9.73</v>
      </c>
      <c r="K26" s="23">
        <v>8247315544.76</v>
      </c>
      <c r="L26" s="23">
        <v>8.93</v>
      </c>
      <c r="M26" s="23">
        <v>0</v>
      </c>
      <c r="N26" s="24">
        <v>0</v>
      </c>
    </row>
    <row r="27" spans="1:14" ht="17.25" customHeight="1">
      <c r="A27" s="22" t="s">
        <v>42</v>
      </c>
      <c r="B27" s="23">
        <v>470160367</v>
      </c>
      <c r="C27" s="23">
        <v>0.55</v>
      </c>
      <c r="D27" s="23">
        <v>419935924</v>
      </c>
      <c r="E27" s="23">
        <v>0.45</v>
      </c>
      <c r="F27" s="23">
        <v>50224443</v>
      </c>
      <c r="G27" s="24">
        <v>11.96</v>
      </c>
      <c r="H27" s="19" t="s">
        <v>43</v>
      </c>
      <c r="I27" s="20">
        <v>34629106.07</v>
      </c>
      <c r="J27" s="20">
        <v>0.04</v>
      </c>
      <c r="K27" s="20">
        <v>930606394.88</v>
      </c>
      <c r="L27" s="20">
        <v>1.01</v>
      </c>
      <c r="M27" s="20">
        <v>-895977288.81</v>
      </c>
      <c r="N27" s="21">
        <v>96.28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34629106.07</v>
      </c>
      <c r="J28" s="23">
        <v>0.04</v>
      </c>
      <c r="K28" s="23">
        <v>930606394.88</v>
      </c>
      <c r="L28" s="23">
        <v>1.01</v>
      </c>
      <c r="M28" s="23">
        <v>-895977288.81</v>
      </c>
      <c r="N28" s="24">
        <v>96.28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>
        <v>0</v>
      </c>
    </row>
    <row r="30" spans="1:14" ht="17.25" customHeight="1">
      <c r="A30" s="22" t="s">
        <v>48</v>
      </c>
      <c r="B30" s="23">
        <v>67249663</v>
      </c>
      <c r="C30" s="23">
        <v>0.08</v>
      </c>
      <c r="D30" s="23">
        <v>134235841</v>
      </c>
      <c r="E30" s="23">
        <v>0.15</v>
      </c>
      <c r="F30" s="23">
        <v>-66986178</v>
      </c>
      <c r="G30" s="24">
        <v>49.9</v>
      </c>
      <c r="H30" s="19" t="s">
        <v>49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1:14" ht="17.25" customHeight="1">
      <c r="A31" s="19" t="s">
        <v>50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 t="s">
        <v>51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0</v>
      </c>
    </row>
    <row r="32" spans="1:14" ht="17.25" customHeight="1">
      <c r="A32" s="22" t="s">
        <v>52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2" t="s">
        <v>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0</v>
      </c>
    </row>
    <row r="33" spans="1:14" ht="27.75" customHeight="1">
      <c r="A33" s="22" t="s">
        <v>54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  <c r="H33" s="22" t="s">
        <v>75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7.25" customHeight="1">
      <c r="A34" s="2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  <c r="H34" s="22" t="s">
        <v>56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>
        <v>0</v>
      </c>
    </row>
    <row r="35" spans="1:14" ht="17.25" customHeight="1">
      <c r="A35" s="19" t="s">
        <v>57</v>
      </c>
      <c r="B35" s="20">
        <v>4517886489</v>
      </c>
      <c r="C35" s="20">
        <v>5.33</v>
      </c>
      <c r="D35" s="20">
        <v>5467050198</v>
      </c>
      <c r="E35" s="20">
        <v>5.92</v>
      </c>
      <c r="F35" s="20">
        <v>-949163709</v>
      </c>
      <c r="G35" s="21">
        <v>17.36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4517886489</v>
      </c>
      <c r="C36" s="23">
        <v>5.33</v>
      </c>
      <c r="D36" s="23">
        <v>5467050198</v>
      </c>
      <c r="E36" s="23">
        <v>5.92</v>
      </c>
      <c r="F36" s="23">
        <v>-949163709</v>
      </c>
      <c r="G36" s="24">
        <v>17.36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942528771</v>
      </c>
      <c r="C37" s="20">
        <v>1.11</v>
      </c>
      <c r="D37" s="20">
        <v>1134596270</v>
      </c>
      <c r="E37" s="20">
        <v>1.23</v>
      </c>
      <c r="F37" s="20">
        <v>-192067499</v>
      </c>
      <c r="G37" s="21">
        <v>16.93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942528771</v>
      </c>
      <c r="C38" s="23">
        <v>1.11</v>
      </c>
      <c r="D38" s="23">
        <v>1134596270</v>
      </c>
      <c r="E38" s="23">
        <v>1.23</v>
      </c>
      <c r="F38" s="23">
        <v>-192067499</v>
      </c>
      <c r="G38" s="24">
        <v>16.93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5815119772</v>
      </c>
      <c r="C39" s="20">
        <v>6.86</v>
      </c>
      <c r="D39" s="20">
        <v>7559451798</v>
      </c>
      <c r="E39" s="20">
        <v>8.18</v>
      </c>
      <c r="F39" s="20">
        <v>-1744332026</v>
      </c>
      <c r="G39" s="21">
        <v>23.07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4">
        <v>0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5815119772</v>
      </c>
      <c r="C41" s="23">
        <v>6.86</v>
      </c>
      <c r="D41" s="23">
        <v>7559451798</v>
      </c>
      <c r="E41" s="23">
        <v>8.18</v>
      </c>
      <c r="F41" s="23">
        <v>-1744332026</v>
      </c>
      <c r="G41" s="24">
        <v>23.07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v>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84720939304.88</v>
      </c>
      <c r="C44" s="27">
        <f t="shared" si="0"/>
        <v>100</v>
      </c>
      <c r="D44" s="27">
        <f t="shared" si="0"/>
        <v>92391038015.31</v>
      </c>
      <c r="E44" s="27">
        <f t="shared" si="0"/>
        <v>100</v>
      </c>
      <c r="F44" s="27">
        <f t="shared" si="0"/>
        <v>-7670098710.429993</v>
      </c>
      <c r="G44" s="28">
        <f t="shared" si="0"/>
        <v>8.3</v>
      </c>
      <c r="H44" s="26" t="s">
        <v>76</v>
      </c>
      <c r="I44" s="27">
        <f>I7+I21</f>
        <v>84720939304.88</v>
      </c>
      <c r="J44" s="27">
        <f>ROUND(I44/I44*100,2)</f>
        <v>100</v>
      </c>
      <c r="K44" s="27">
        <f>K7+K21</f>
        <v>92391038015.31</v>
      </c>
      <c r="L44" s="27">
        <f>ROUND(K44/K44*100,2)</f>
        <v>100</v>
      </c>
      <c r="M44" s="27">
        <f>M7+M21</f>
        <v>-7670098710.43</v>
      </c>
      <c r="N44" s="28">
        <f>ABS(ROUND(M44/K44*100,2))</f>
        <v>8.3</v>
      </c>
    </row>
    <row r="45" spans="1:14" s="33" customFormat="1" ht="38.25" customHeight="1">
      <c r="A45" s="29" t="s">
        <v>77</v>
      </c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M4:N5"/>
    <mergeCell ref="A1:G1"/>
    <mergeCell ref="H1:N1"/>
    <mergeCell ref="A2:G2"/>
    <mergeCell ref="H2:N2"/>
    <mergeCell ref="F4:G5"/>
    <mergeCell ref="A4:A6"/>
    <mergeCell ref="D4:E5"/>
    <mergeCell ref="B4:C5"/>
    <mergeCell ref="H4:H6"/>
    <mergeCell ref="A45:G45"/>
    <mergeCell ref="A46:G46"/>
    <mergeCell ref="I4:J5"/>
    <mergeCell ref="K4:L5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2012-04-27T07:45:29Z</dcterms:created>
  <dcterms:modified xsi:type="dcterms:W3CDTF">2012-04-27T07:46:33Z</dcterms:modified>
  <cp:category/>
  <cp:version/>
  <cp:contentType/>
  <cp:contentStatus/>
</cp:coreProperties>
</file>