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2025" windowWidth="5970" windowHeight="3075" tabRatio="620" firstSheet="1" activeTab="1"/>
  </bookViews>
  <sheets>
    <sheet name="上載" sheetId="1" state="hidden" r:id="rId1"/>
    <sheet name="彙總" sheetId="2" r:id="rId2"/>
    <sheet name="下載" sheetId="3" state="hidden" r:id="rId3"/>
    <sheet name="下載(New)" sheetId="4" state="hidden" r:id="rId4"/>
    <sheet name="匯入" sheetId="5" state="hidden" r:id="rId5"/>
  </sheets>
  <externalReferences>
    <externalReference r:id="rId8"/>
    <externalReference r:id="rId9"/>
    <externalReference r:id="rId10"/>
  </externalReferences>
  <definedNames>
    <definedName name="\0" localSheetId="4">#REF!</definedName>
    <definedName name="\0">#REF!</definedName>
    <definedName name="\a" localSheetId="4">#REF!</definedName>
    <definedName name="\a">#REF!</definedName>
    <definedName name="\c" localSheetId="4">#REF!</definedName>
    <definedName name="\c">#REF!</definedName>
    <definedName name="\m" localSheetId="4">#REF!</definedName>
    <definedName name="\m">#REF!</definedName>
    <definedName name="\p" localSheetId="4">#REF!</definedName>
    <definedName name="\p">#REF!</definedName>
    <definedName name="\s" localSheetId="4">#REF!</definedName>
    <definedName name="\s">#REF!</definedName>
    <definedName name="\z" localSheetId="4">#REF!</definedName>
    <definedName name="\z">#REF!</definedName>
    <definedName name="A">'[1]MONTH1-1'!#REF!</definedName>
    <definedName name="CL">#REF!</definedName>
    <definedName name="FUNCTION" localSheetId="4">#REF!</definedName>
    <definedName name="FUNCTION">#REF!</definedName>
    <definedName name="HH">#REF!</definedName>
    <definedName name="INPUT" localSheetId="4">#REF!</definedName>
    <definedName name="INPUT">#REF!</definedName>
    <definedName name="_xlnm.Print_Area" localSheetId="1">'彙總'!$A$1:$G$33</definedName>
    <definedName name="Print_Area_MI">#REF!</definedName>
    <definedName name="_xlnm.Print_Titles" localSheetId="1">'彙總'!$1:$6</definedName>
  </definedNames>
  <calcPr fullCalcOnLoad="1"/>
</workbook>
</file>

<file path=xl/sharedStrings.xml><?xml version="1.0" encoding="utf-8"?>
<sst xmlns="http://schemas.openxmlformats.org/spreadsheetml/2006/main" count="75" uniqueCount="72">
  <si>
    <t>單位:新臺幣元</t>
  </si>
  <si>
    <t>金額</t>
  </si>
  <si>
    <t>核能發電後端營運基金</t>
  </si>
  <si>
    <t>農業特別收入基金</t>
  </si>
  <si>
    <t>健康照護基金</t>
  </si>
  <si>
    <t>中華發展基金</t>
  </si>
  <si>
    <t>行政院金融重建基金</t>
  </si>
  <si>
    <t>貸  出  款  目  錄</t>
  </si>
  <si>
    <t xml:space="preserve">           中華民國96年度</t>
  </si>
  <si>
    <r>
      <t>基</t>
    </r>
    <r>
      <rPr>
        <b/>
        <sz val="12"/>
        <rFont val="Times New Roman"/>
        <family val="1"/>
      </rPr>
      <t xml:space="preserve">    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    </t>
    </r>
    <r>
      <rPr>
        <b/>
        <sz val="12"/>
        <rFont val="華康粗明體"/>
        <family val="3"/>
      </rPr>
      <t>稱</t>
    </r>
  </si>
  <si>
    <t>截至上年度終</t>
  </si>
  <si>
    <t>本年度增加</t>
  </si>
  <si>
    <t>本年度減少</t>
  </si>
  <si>
    <t>本年度終了</t>
  </si>
  <si>
    <t>了貸出餘額</t>
  </si>
  <si>
    <t>貸出餘額</t>
  </si>
  <si>
    <t>債務基金</t>
  </si>
  <si>
    <t>中央政府債務基金</t>
  </si>
  <si>
    <t>特別收入基金</t>
  </si>
  <si>
    <t>行政院國家科學技術發展基金　　　</t>
  </si>
  <si>
    <t>離島建設基金</t>
  </si>
  <si>
    <t>行政院公營事業民營化基金</t>
  </si>
  <si>
    <t>社會福利基金</t>
  </si>
  <si>
    <t>外籍配偶照顧輔導基金</t>
  </si>
  <si>
    <t>學產基金</t>
  </si>
  <si>
    <t>經濟特別收入基金</t>
  </si>
  <si>
    <t>航港建設基金</t>
  </si>
  <si>
    <t>核子事故緊急應變基金</t>
  </si>
  <si>
    <t>就業安定基金</t>
  </si>
  <si>
    <t>環境保護基金</t>
  </si>
  <si>
    <t>有線廣播電視事業發展基金</t>
  </si>
  <si>
    <t>金融監督管理基金</t>
  </si>
  <si>
    <t>通訊傳播監督管理基金</t>
  </si>
  <si>
    <t>資本計畫基金</t>
  </si>
  <si>
    <t>國軍老舊營舍改建基金</t>
  </si>
  <si>
    <t>合          計</t>
  </si>
  <si>
    <t>單位：新台幣千元</t>
  </si>
  <si>
    <t>本年度決算數</t>
  </si>
  <si>
    <t>上年度決算數</t>
  </si>
  <si>
    <t>合計</t>
  </si>
  <si>
    <t>註：環境保護及研究發展費用包含資本支出部分。</t>
  </si>
  <si>
    <r>
      <t>國營事業</t>
    </r>
    <r>
      <rPr>
        <b/>
        <sz val="18"/>
        <rFont val="Times New Roman"/>
        <family val="1"/>
      </rPr>
      <t>93</t>
    </r>
    <r>
      <rPr>
        <b/>
        <sz val="18"/>
        <rFont val="全真中黑體"/>
        <family val="3"/>
      </rPr>
      <t>年度決算環境保護及研究發展費用調查表</t>
    </r>
  </si>
  <si>
    <r>
      <t>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稱</t>
    </r>
  </si>
  <si>
    <r>
      <t>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境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保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護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</si>
  <si>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研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發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展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費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用</t>
    </r>
  </si>
  <si>
    <r>
      <t>1.</t>
    </r>
    <r>
      <rPr>
        <sz val="12"/>
        <rFont val="新細明體"/>
        <family val="1"/>
      </rPr>
      <t>中央銀行</t>
    </r>
  </si>
  <si>
    <r>
      <t>2.</t>
    </r>
    <r>
      <rPr>
        <sz val="12"/>
        <rFont val="新細明體"/>
        <family val="1"/>
      </rPr>
      <t>臺糖公司</t>
    </r>
  </si>
  <si>
    <r>
      <t>3.</t>
    </r>
    <r>
      <rPr>
        <sz val="12"/>
        <rFont val="新細明體"/>
        <family val="1"/>
      </rPr>
      <t>中船公司</t>
    </r>
  </si>
  <si>
    <r>
      <t>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中油公司</t>
    </r>
  </si>
  <si>
    <r>
      <t>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臺電公司</t>
    </r>
  </si>
  <si>
    <r>
      <t>6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漢翔公司</t>
    </r>
  </si>
  <si>
    <r>
      <t>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唐榮鐵工廠公司</t>
    </r>
  </si>
  <si>
    <r>
      <t>8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自來水公司</t>
    </r>
  </si>
  <si>
    <r>
      <t>9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中國輸出入銀行</t>
    </r>
  </si>
  <si>
    <r>
      <t>10.</t>
    </r>
    <r>
      <rPr>
        <sz val="12"/>
        <rFont val="新細明體"/>
        <family val="1"/>
      </rPr>
      <t>中央信託局</t>
    </r>
  </si>
  <si>
    <r>
      <t>11.</t>
    </r>
    <r>
      <rPr>
        <sz val="12"/>
        <rFont val="新細明體"/>
        <family val="1"/>
      </rPr>
      <t>中央存保公司</t>
    </r>
  </si>
  <si>
    <r>
      <t>12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臺灣銀行</t>
    </r>
  </si>
  <si>
    <r>
      <t>13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臺灣土地銀行</t>
    </r>
  </si>
  <si>
    <r>
      <t>14</t>
    </r>
    <r>
      <rPr>
        <sz val="12"/>
        <rFont val="新細明體"/>
        <family val="1"/>
      </rPr>
      <t>.合作金庫銀行</t>
    </r>
  </si>
  <si>
    <r>
      <t>15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財政部印刷廠</t>
    </r>
  </si>
  <si>
    <r>
      <t>16.</t>
    </r>
    <r>
      <rPr>
        <sz val="12"/>
        <rFont val="新細明體"/>
        <family val="1"/>
      </rPr>
      <t>臺灣菸酒公司</t>
    </r>
  </si>
  <si>
    <r>
      <t>17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中華郵政公司</t>
    </r>
  </si>
  <si>
    <r>
      <t>18.</t>
    </r>
    <r>
      <rPr>
        <sz val="12"/>
        <rFont val="新細明體"/>
        <family val="1"/>
      </rPr>
      <t>中華電信公司</t>
    </r>
  </si>
  <si>
    <r>
      <t>19.</t>
    </r>
    <r>
      <rPr>
        <sz val="12"/>
        <rFont val="新細明體"/>
        <family val="1"/>
      </rPr>
      <t>臺灣鐵路管理局</t>
    </r>
  </si>
  <si>
    <r>
      <t>20.</t>
    </r>
    <r>
      <rPr>
        <sz val="12"/>
        <rFont val="新細明體"/>
        <family val="1"/>
      </rPr>
      <t>基隆港務局</t>
    </r>
  </si>
  <si>
    <r>
      <t>21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臺中港務局</t>
    </r>
  </si>
  <si>
    <r>
      <t>22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高雄港務局</t>
    </r>
  </si>
  <si>
    <r>
      <t>23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花蓮港務局</t>
    </r>
  </si>
  <si>
    <r>
      <t>24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榮民工程公司</t>
    </r>
  </si>
  <si>
    <r>
      <t>25.</t>
    </r>
    <r>
      <rPr>
        <sz val="12"/>
        <rFont val="新細明體"/>
        <family val="1"/>
      </rPr>
      <t>勞工保險局</t>
    </r>
  </si>
  <si>
    <r>
      <t>26.</t>
    </r>
    <r>
      <rPr>
        <sz val="12"/>
        <rFont val="新細明體"/>
        <family val="1"/>
      </rPr>
      <t>中央健康保險局</t>
    </r>
  </si>
  <si>
    <t xml:space="preserve">註：本年度終了貸出餘額決算數182,512,618,900元，較平衡綜計表所列長期貸款160,964,837,133元，差異21,547,781,767元，
        係包含核能發電後端營運基金之短期貸款280,000,000元；核能發電後端營運基金及健康照護基金分別將預計於一年內
        收回之長期貸款19,781,000,000元及584,730,901元轉列流動資產項下短期貸墊款；就業安定基金帳列其他長期貸款之備
        抵呆帳208,755,083元；健康照護基金帳列應收到期長期貸款之備抵呆帳343,080,907元及其他長期貸款之備抵呆帳
        350,214,876元所致。　   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</si>
</sst>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&quot;–&quot;* #,##0.00_);_(* &quot;&quot;_);_(@_)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細明體"/>
      <family val="3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8"/>
      <name val="全真中黑體"/>
      <family val="3"/>
    </font>
    <font>
      <b/>
      <sz val="18"/>
      <name val="Times New Roman"/>
      <family val="1"/>
    </font>
    <font>
      <sz val="8"/>
      <name val="全真中黑體"/>
      <family val="3"/>
    </font>
    <font>
      <b/>
      <sz val="12"/>
      <name val="新細明體"/>
      <family val="1"/>
    </font>
    <font>
      <b/>
      <sz val="18"/>
      <name val="標楷體"/>
      <family val="4"/>
    </font>
    <font>
      <u val="single"/>
      <sz val="9"/>
      <color indexed="36"/>
      <name val="Times New Roman"/>
      <family val="1"/>
    </font>
    <font>
      <b/>
      <sz val="10"/>
      <name val="Times New Roman"/>
      <family val="1"/>
    </font>
    <font>
      <b/>
      <sz val="20"/>
      <name val="華康粗明體"/>
      <family val="3"/>
    </font>
    <font>
      <b/>
      <sz val="14"/>
      <name val="華康粗明體"/>
      <family val="3"/>
    </font>
    <font>
      <b/>
      <sz val="12"/>
      <name val="細明體"/>
      <family val="3"/>
    </font>
    <font>
      <b/>
      <sz val="12"/>
      <name val="華康粗明體"/>
      <family val="3"/>
    </font>
    <font>
      <sz val="11"/>
      <name val="華康粗明體"/>
      <family val="3"/>
    </font>
    <font>
      <b/>
      <sz val="11"/>
      <name val="華康粗明體"/>
      <family val="3"/>
    </font>
    <font>
      <b/>
      <sz val="12"/>
      <name val="Courier"/>
      <family val="3"/>
    </font>
    <font>
      <sz val="9"/>
      <name val="華康中明體"/>
      <family val="3"/>
    </font>
    <font>
      <sz val="22"/>
      <name val="華康粗明體"/>
      <family val="3"/>
    </font>
    <font>
      <sz val="10"/>
      <name val="Times New Roman"/>
      <family val="1"/>
    </font>
    <font>
      <b/>
      <sz val="12"/>
      <color indexed="12"/>
      <name val="華康粗明體"/>
      <family val="3"/>
    </font>
    <font>
      <b/>
      <sz val="11"/>
      <color indexed="12"/>
      <name val="細明體"/>
      <family val="3"/>
    </font>
    <font>
      <sz val="11"/>
      <color indexed="12"/>
      <name val="細明體"/>
      <family val="3"/>
    </font>
    <font>
      <b/>
      <sz val="11"/>
      <name val="細明體"/>
      <family val="3"/>
    </font>
    <font>
      <sz val="11"/>
      <name val="細明體"/>
      <family val="3"/>
    </font>
    <font>
      <b/>
      <sz val="11"/>
      <name val="華康中明體"/>
      <family val="3"/>
    </font>
    <font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180" fontId="9" fillId="2" borderId="1" applyNumberFormat="0" applyFont="0" applyFill="0" applyBorder="0">
      <alignment horizontal="center" vertical="center"/>
      <protection/>
    </xf>
    <xf numFmtId="183" fontId="1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1" fillId="0" borderId="0" xfId="20">
      <alignment/>
      <protection/>
    </xf>
    <xf numFmtId="0" fontId="4" fillId="0" borderId="0" xfId="19">
      <alignment/>
      <protection/>
    </xf>
    <xf numFmtId="184" fontId="16" fillId="0" borderId="0" xfId="19" applyNumberFormat="1" applyFont="1" applyAlignment="1">
      <alignment horizontal="left"/>
      <protection/>
    </xf>
    <xf numFmtId="0" fontId="4" fillId="0" borderId="0" xfId="19" applyAlignment="1">
      <alignment horizontal="right"/>
      <protection/>
    </xf>
    <xf numFmtId="0" fontId="4" fillId="0" borderId="2" xfId="19" applyBorder="1" applyAlignment="1">
      <alignment horizontal="distributed" vertical="center"/>
      <protection/>
    </xf>
    <xf numFmtId="0" fontId="4" fillId="0" borderId="1" xfId="19" applyBorder="1" applyAlignment="1">
      <alignment horizontal="distributed" vertical="center"/>
      <protection/>
    </xf>
    <xf numFmtId="0" fontId="4" fillId="0" borderId="0" xfId="19" applyBorder="1">
      <alignment/>
      <protection/>
    </xf>
    <xf numFmtId="0" fontId="0" fillId="0" borderId="1" xfId="19" applyFont="1" applyBorder="1" applyAlignment="1">
      <alignment horizontal="left"/>
      <protection/>
    </xf>
    <xf numFmtId="181" fontId="0" fillId="0" borderId="3" xfId="19" applyNumberFormat="1" applyFont="1" applyBorder="1" applyAlignment="1" applyProtection="1">
      <alignment vertical="center"/>
      <protection locked="0"/>
    </xf>
    <xf numFmtId="0" fontId="4" fillId="0" borderId="1" xfId="19" applyBorder="1" applyAlignment="1">
      <alignment horizontal="left"/>
      <protection/>
    </xf>
    <xf numFmtId="0" fontId="4" fillId="0" borderId="1" xfId="19" applyBorder="1">
      <alignment/>
      <protection/>
    </xf>
    <xf numFmtId="0" fontId="4" fillId="0" borderId="1" xfId="19" applyFont="1" applyBorder="1" applyAlignment="1">
      <alignment horizontal="left"/>
      <protection/>
    </xf>
    <xf numFmtId="0" fontId="0" fillId="0" borderId="1" xfId="19" applyFont="1" applyBorder="1">
      <alignment/>
      <protection/>
    </xf>
    <xf numFmtId="0" fontId="4" fillId="0" borderId="1" xfId="19" applyFont="1" applyBorder="1">
      <alignment/>
      <protection/>
    </xf>
    <xf numFmtId="0" fontId="17" fillId="0" borderId="1" xfId="19" applyFont="1" applyBorder="1" applyAlignment="1">
      <alignment horizontal="distributed" vertical="center"/>
      <protection/>
    </xf>
    <xf numFmtId="185" fontId="0" fillId="0" borderId="3" xfId="19" applyNumberFormat="1" applyFont="1" applyBorder="1" applyAlignment="1">
      <alignment vertical="center"/>
      <protection/>
    </xf>
    <xf numFmtId="0" fontId="17" fillId="0" borderId="0" xfId="19" applyFont="1">
      <alignment/>
      <protection/>
    </xf>
    <xf numFmtId="0" fontId="4" fillId="0" borderId="0" xfId="19" applyFont="1" applyAlignment="1">
      <alignment horizontal="left" vertical="center"/>
      <protection/>
    </xf>
    <xf numFmtId="0" fontId="18" fillId="0" borderId="0" xfId="19" applyFont="1" applyAlignment="1">
      <alignment horizontal="left" vertical="center"/>
      <protection/>
    </xf>
    <xf numFmtId="0" fontId="7" fillId="0" borderId="0" xfId="19" applyFont="1">
      <alignment/>
      <protection/>
    </xf>
    <xf numFmtId="182" fontId="4" fillId="0" borderId="0" xfId="19" applyNumberFormat="1">
      <alignment/>
      <protection/>
    </xf>
    <xf numFmtId="0" fontId="27" fillId="0" borderId="0" xfId="21" applyFont="1" applyAlignment="1" applyProtection="1">
      <alignment vertical="center"/>
      <protection/>
    </xf>
    <xf numFmtId="0" fontId="9" fillId="0" borderId="0" xfId="21" applyAlignment="1" applyProtection="1">
      <alignment vertical="center"/>
      <protection/>
    </xf>
    <xf numFmtId="0" fontId="9" fillId="0" borderId="0" xfId="21" applyBorder="1" applyAlignment="1" applyProtection="1">
      <alignment vertical="center"/>
      <protection/>
    </xf>
    <xf numFmtId="39" fontId="9" fillId="0" borderId="0" xfId="21" applyNumberFormat="1" applyAlignment="1" applyProtection="1">
      <alignment vertical="center"/>
      <protection/>
    </xf>
    <xf numFmtId="0" fontId="24" fillId="0" borderId="0" xfId="21" applyFont="1" applyBorder="1" applyAlignment="1" applyProtection="1">
      <alignment horizontal="right" vertical="center"/>
      <protection/>
    </xf>
    <xf numFmtId="0" fontId="24" fillId="0" borderId="4" xfId="21" applyFont="1" applyBorder="1" applyAlignment="1" applyProtection="1">
      <alignment horizontal="distributed" vertical="center"/>
      <protection/>
    </xf>
    <xf numFmtId="0" fontId="24" fillId="0" borderId="5" xfId="21" applyFont="1" applyBorder="1" applyAlignment="1" applyProtection="1">
      <alignment horizontal="distributed" vertical="center"/>
      <protection/>
    </xf>
    <xf numFmtId="0" fontId="26" fillId="0" borderId="6" xfId="21" applyFont="1" applyBorder="1" applyAlignment="1" applyProtection="1" quotePrefix="1">
      <alignment horizontal="distributed" vertical="center"/>
      <protection/>
    </xf>
    <xf numFmtId="0" fontId="24" fillId="0" borderId="7" xfId="21" applyFont="1" applyBorder="1" applyAlignment="1" applyProtection="1">
      <alignment horizontal="distributed" vertical="center"/>
      <protection/>
    </xf>
    <xf numFmtId="0" fontId="24" fillId="0" borderId="8" xfId="21" applyFont="1" applyBorder="1" applyAlignment="1" applyProtection="1">
      <alignment horizontal="distributed" vertical="center"/>
      <protection/>
    </xf>
    <xf numFmtId="0" fontId="26" fillId="0" borderId="9" xfId="21" applyFont="1" applyBorder="1" applyAlignment="1" applyProtection="1">
      <alignment horizontal="distributed" vertical="center"/>
      <protection/>
    </xf>
    <xf numFmtId="187" fontId="20" fillId="0" borderId="10" xfId="21" applyNumberFormat="1" applyFont="1" applyBorder="1" applyAlignment="1" applyProtection="1">
      <alignment horizontal="right" vertical="center"/>
      <protection/>
    </xf>
    <xf numFmtId="187" fontId="20" fillId="0" borderId="0" xfId="21" applyNumberFormat="1" applyFont="1" applyBorder="1" applyAlignment="1" applyProtection="1">
      <alignment horizontal="right" vertical="center"/>
      <protection/>
    </xf>
    <xf numFmtId="0" fontId="26" fillId="0" borderId="0" xfId="21" applyFont="1" applyBorder="1" applyAlignment="1" applyProtection="1">
      <alignment vertical="center" wrapText="1"/>
      <protection/>
    </xf>
    <xf numFmtId="0" fontId="25" fillId="0" borderId="0" xfId="21" applyFont="1" applyBorder="1" applyAlignment="1" applyProtection="1">
      <alignment horizontal="left" vertical="center" wrapText="1"/>
      <protection/>
    </xf>
    <xf numFmtId="0" fontId="25" fillId="0" borderId="10" xfId="21" applyFont="1" applyBorder="1" applyAlignment="1" applyProtection="1">
      <alignment horizontal="left" vertical="center" wrapText="1"/>
      <protection/>
    </xf>
    <xf numFmtId="187" fontId="30" fillId="2" borderId="10" xfId="24" applyNumberFormat="1" applyFont="1" applyFill="1" applyBorder="1" applyAlignment="1" applyProtection="1" quotePrefix="1">
      <alignment horizontal="right" vertical="center"/>
      <protection locked="0"/>
    </xf>
    <xf numFmtId="187" fontId="30" fillId="2" borderId="11" xfId="24" applyNumberFormat="1" applyFont="1" applyFill="1" applyBorder="1" applyAlignment="1" applyProtection="1" quotePrefix="1">
      <alignment horizontal="right" vertical="center"/>
      <protection/>
    </xf>
    <xf numFmtId="187" fontId="20" fillId="0" borderId="11" xfId="21" applyNumberFormat="1" applyFont="1" applyBorder="1" applyAlignment="1" applyProtection="1">
      <alignment horizontal="right" vertical="center"/>
      <protection/>
    </xf>
    <xf numFmtId="0" fontId="32" fillId="0" borderId="0" xfId="21" applyFont="1" applyBorder="1" applyAlignment="1" applyProtection="1">
      <alignment vertical="center"/>
      <protection/>
    </xf>
    <xf numFmtId="187" fontId="30" fillId="0" borderId="0" xfId="21" applyNumberFormat="1" applyFont="1" applyBorder="1" applyAlignment="1" applyProtection="1">
      <alignment horizontal="right" vertical="center"/>
      <protection/>
    </xf>
    <xf numFmtId="0" fontId="26" fillId="2" borderId="0" xfId="21" applyFont="1" applyFill="1" applyBorder="1" applyAlignment="1" applyProtection="1">
      <alignment horizontal="left" vertical="center"/>
      <protection/>
    </xf>
    <xf numFmtId="0" fontId="33" fillId="0" borderId="0" xfId="21" applyFont="1" applyBorder="1" applyAlignment="1" applyProtection="1">
      <alignment vertical="center"/>
      <protection/>
    </xf>
    <xf numFmtId="0" fontId="33" fillId="0" borderId="0" xfId="21" applyFont="1" applyAlignment="1" applyProtection="1">
      <alignment vertical="center"/>
      <protection/>
    </xf>
    <xf numFmtId="0" fontId="34" fillId="0" borderId="0" xfId="21" applyFont="1" applyBorder="1" applyAlignment="1" applyProtection="1">
      <alignment vertical="center"/>
      <protection/>
    </xf>
    <xf numFmtId="0" fontId="35" fillId="0" borderId="0" xfId="21" applyFont="1" applyBorder="1" applyAlignment="1" applyProtection="1">
      <alignment vertical="center"/>
      <protection/>
    </xf>
    <xf numFmtId="187" fontId="30" fillId="2" borderId="10" xfId="24" applyNumberFormat="1" applyFont="1" applyFill="1" applyBorder="1" applyAlignment="1" applyProtection="1" quotePrefix="1">
      <alignment horizontal="right" vertical="center"/>
      <protection/>
    </xf>
    <xf numFmtId="187" fontId="30" fillId="2" borderId="0" xfId="24" applyNumberFormat="1" applyFont="1" applyFill="1" applyBorder="1" applyAlignment="1" applyProtection="1" quotePrefix="1">
      <alignment horizontal="right" vertical="center"/>
      <protection/>
    </xf>
    <xf numFmtId="0" fontId="36" fillId="2" borderId="12" xfId="21" applyFont="1" applyFill="1" applyBorder="1" applyAlignment="1" applyProtection="1">
      <alignment horizontal="left" vertical="center"/>
      <protection/>
    </xf>
    <xf numFmtId="0" fontId="34" fillId="2" borderId="12" xfId="21" applyFont="1" applyFill="1" applyBorder="1" applyAlignment="1" applyProtection="1">
      <alignment vertical="center"/>
      <protection/>
    </xf>
    <xf numFmtId="0" fontId="23" fillId="2" borderId="13" xfId="21" applyFont="1" applyFill="1" applyBorder="1" applyAlignment="1" applyProtection="1">
      <alignment vertical="center"/>
      <protection/>
    </xf>
    <xf numFmtId="187" fontId="20" fillId="0" borderId="13" xfId="21" applyNumberFormat="1" applyFont="1" applyBorder="1" applyAlignment="1" applyProtection="1">
      <alignment horizontal="right" vertical="center"/>
      <protection/>
    </xf>
    <xf numFmtId="187" fontId="20" fillId="0" borderId="12" xfId="21" applyNumberFormat="1" applyFont="1" applyBorder="1" applyAlignment="1" applyProtection="1">
      <alignment horizontal="right" vertical="center"/>
      <protection/>
    </xf>
    <xf numFmtId="0" fontId="27" fillId="0" borderId="0" xfId="21" applyFont="1" applyProtection="1">
      <alignment/>
      <protection locked="0"/>
    </xf>
    <xf numFmtId="0" fontId="9" fillId="0" borderId="0" xfId="21" applyProtection="1">
      <alignment/>
      <protection locked="0"/>
    </xf>
    <xf numFmtId="0" fontId="9" fillId="0" borderId="0" xfId="21" applyBorder="1" applyProtection="1">
      <alignment/>
      <protection locked="0"/>
    </xf>
    <xf numFmtId="0" fontId="24" fillId="0" borderId="14" xfId="21" applyFont="1" applyBorder="1" applyAlignment="1" applyProtection="1">
      <alignment vertical="center"/>
      <protection/>
    </xf>
    <xf numFmtId="0" fontId="25" fillId="0" borderId="10" xfId="21" applyFont="1" applyBorder="1" applyAlignment="1" applyProtection="1">
      <alignment horizontal="left" vertical="center" wrapText="1"/>
      <protection/>
    </xf>
    <xf numFmtId="0" fontId="37" fillId="0" borderId="15" xfId="21" applyFont="1" applyBorder="1" applyAlignment="1" applyProtection="1">
      <alignment horizontal="left" vertical="center" wrapText="1"/>
      <protection/>
    </xf>
    <xf numFmtId="0" fontId="7" fillId="0" borderId="15" xfId="21" applyFont="1" applyBorder="1" applyProtection="1">
      <alignment/>
      <protection/>
    </xf>
    <xf numFmtId="0" fontId="24" fillId="0" borderId="0" xfId="21" applyFont="1" applyBorder="1" applyAlignment="1" applyProtection="1">
      <alignment vertical="center" wrapText="1"/>
      <protection/>
    </xf>
    <xf numFmtId="0" fontId="24" fillId="0" borderId="0" xfId="21" applyFont="1" applyBorder="1" applyAlignment="1" applyProtection="1">
      <alignment vertical="center"/>
      <protection/>
    </xf>
    <xf numFmtId="0" fontId="24" fillId="0" borderId="10" xfId="21" applyFont="1" applyBorder="1" applyAlignment="1" applyProtection="1">
      <alignment vertical="center"/>
      <protection/>
    </xf>
    <xf numFmtId="0" fontId="25" fillId="0" borderId="0" xfId="21" applyFont="1" applyBorder="1" applyAlignment="1" applyProtection="1">
      <alignment horizontal="left" vertical="center" wrapText="1"/>
      <protection/>
    </xf>
    <xf numFmtId="0" fontId="21" fillId="0" borderId="0" xfId="21" applyNumberFormat="1" applyFont="1" applyBorder="1" applyAlignment="1" applyProtection="1" quotePrefix="1">
      <alignment horizontal="center" vertical="center"/>
      <protection/>
    </xf>
    <xf numFmtId="0" fontId="31" fillId="0" borderId="10" xfId="21" applyFont="1" applyBorder="1" applyAlignment="1" applyProtection="1">
      <alignment vertical="center" wrapText="1"/>
      <protection/>
    </xf>
    <xf numFmtId="0" fontId="29" fillId="0" borderId="0" xfId="21" applyNumberFormat="1" applyFont="1" applyBorder="1" applyAlignment="1" applyProtection="1" quotePrefix="1">
      <alignment horizontal="center" vertical="center"/>
      <protection/>
    </xf>
    <xf numFmtId="0" fontId="22" fillId="0" borderId="0" xfId="21" applyNumberFormat="1" applyFont="1" applyBorder="1" applyAlignment="1" applyProtection="1" quotePrefix="1">
      <alignment horizontal="center" vertical="center"/>
      <protection/>
    </xf>
    <xf numFmtId="0" fontId="24" fillId="0" borderId="15" xfId="21" applyFont="1" applyBorder="1" applyAlignment="1" applyProtection="1">
      <alignment horizontal="left" vertical="center"/>
      <protection/>
    </xf>
    <xf numFmtId="0" fontId="24" fillId="0" borderId="4" xfId="21" applyFont="1" applyBorder="1" applyAlignment="1" applyProtection="1">
      <alignment horizontal="left" vertical="center"/>
      <protection/>
    </xf>
    <xf numFmtId="0" fontId="24" fillId="0" borderId="16" xfId="21" applyFont="1" applyBorder="1" applyAlignment="1" applyProtection="1">
      <alignment horizontal="left" vertical="center"/>
      <protection/>
    </xf>
    <xf numFmtId="0" fontId="24" fillId="0" borderId="7" xfId="21" applyFont="1" applyBorder="1" applyAlignment="1" applyProtection="1">
      <alignment horizontal="left" vertical="center"/>
      <protection/>
    </xf>
    <xf numFmtId="0" fontId="24" fillId="0" borderId="14" xfId="21" applyFont="1" applyBorder="1" applyAlignment="1" applyProtection="1">
      <alignment vertical="center" wrapText="1"/>
      <protection/>
    </xf>
    <xf numFmtId="0" fontId="24" fillId="0" borderId="17" xfId="21" applyFont="1" applyBorder="1" applyAlignment="1" applyProtection="1">
      <alignment vertical="center"/>
      <protection/>
    </xf>
    <xf numFmtId="0" fontId="14" fillId="0" borderId="0" xfId="19" applyFont="1" applyAlignment="1">
      <alignment horizontal="center" vertical="center"/>
      <protection/>
    </xf>
    <xf numFmtId="0" fontId="4" fillId="0" borderId="18" xfId="19" applyBorder="1" applyAlignment="1">
      <alignment horizontal="center" vertical="center"/>
      <protection/>
    </xf>
    <xf numFmtId="0" fontId="4" fillId="0" borderId="8" xfId="19" applyBorder="1" applyAlignment="1">
      <alignment horizontal="center" vertical="center"/>
      <protection/>
    </xf>
    <xf numFmtId="0" fontId="4" fillId="0" borderId="2" xfId="19" applyBorder="1" applyAlignment="1">
      <alignment horizontal="center" vertical="center"/>
      <protection/>
    </xf>
    <xf numFmtId="0" fontId="4" fillId="0" borderId="3" xfId="19" applyBorder="1" applyAlignment="1">
      <alignment horizontal="center" vertic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93年度研發及環保調查表" xfId="19"/>
    <cellStyle name="一般_FTPNew3_upload" xfId="20"/>
    <cellStyle name="一般_R04" xfId="21"/>
    <cellStyle name="Comma" xfId="22"/>
    <cellStyle name="Comma [0]" xfId="23"/>
    <cellStyle name="千分位_資本支出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workbookViewId="0" topLeftCell="A1">
      <selection activeCell="F17" sqref="F17"/>
    </sheetView>
  </sheetViews>
  <sheetFormatPr defaultColWidth="9.00390625" defaultRowHeight="15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K33"/>
  <sheetViews>
    <sheetView tabSelected="1" view="pageBreakPreview" zoomScale="75" zoomScaleNormal="75" zoomScaleSheetLayoutView="75" workbookViewId="0" topLeftCell="A24">
      <selection activeCell="B28" sqref="B28:C28"/>
    </sheetView>
  </sheetViews>
  <sheetFormatPr defaultColWidth="11.00390625" defaultRowHeight="15.75"/>
  <cols>
    <col min="1" max="1" width="2.375" style="55" customWidth="1"/>
    <col min="2" max="2" width="2.25390625" style="55" customWidth="1"/>
    <col min="3" max="3" width="21.75390625" style="55" customWidth="1"/>
    <col min="4" max="6" width="15.50390625" style="56" customWidth="1"/>
    <col min="7" max="7" width="15.50390625" style="57" customWidth="1"/>
    <col min="8" max="8" width="19.625" style="56" customWidth="1"/>
    <col min="9" max="9" width="18.875" style="56" customWidth="1"/>
    <col min="10" max="10" width="18.125" style="56" customWidth="1"/>
    <col min="11" max="11" width="21.125" style="56" customWidth="1"/>
    <col min="12" max="16384" width="11.00390625" style="56" customWidth="1"/>
  </cols>
  <sheetData>
    <row r="1" spans="1:7" s="23" customFormat="1" ht="21.75" customHeight="1">
      <c r="A1" s="22"/>
      <c r="B1" s="22"/>
      <c r="C1" s="22"/>
      <c r="G1" s="24"/>
    </row>
    <row r="2" spans="1:11" s="23" customFormat="1" ht="36" customHeight="1">
      <c r="A2" s="66" t="s">
        <v>7</v>
      </c>
      <c r="B2" s="66"/>
      <c r="C2" s="66"/>
      <c r="D2" s="66"/>
      <c r="E2" s="66"/>
      <c r="F2" s="66"/>
      <c r="G2" s="66"/>
      <c r="I2" s="25"/>
      <c r="J2" s="25"/>
      <c r="K2" s="25"/>
    </row>
    <row r="3" spans="1:11" s="23" customFormat="1" ht="18" customHeight="1">
      <c r="A3" s="68"/>
      <c r="B3" s="68"/>
      <c r="C3" s="68"/>
      <c r="D3" s="68"/>
      <c r="E3" s="68"/>
      <c r="F3" s="68"/>
      <c r="G3" s="68"/>
      <c r="I3" s="25"/>
      <c r="J3" s="25"/>
      <c r="K3" s="25"/>
    </row>
    <row r="4" spans="1:10" s="23" customFormat="1" ht="26.25" customHeight="1" thickBot="1">
      <c r="A4" s="69" t="s">
        <v>8</v>
      </c>
      <c r="B4" s="69"/>
      <c r="C4" s="69"/>
      <c r="D4" s="69"/>
      <c r="E4" s="69"/>
      <c r="F4" s="69"/>
      <c r="G4" s="26" t="s">
        <v>0</v>
      </c>
      <c r="I4" s="25"/>
      <c r="J4" s="25"/>
    </row>
    <row r="5" spans="1:7" s="23" customFormat="1" ht="29.25" customHeight="1">
      <c r="A5" s="70" t="s">
        <v>9</v>
      </c>
      <c r="B5" s="70"/>
      <c r="C5" s="71"/>
      <c r="D5" s="27" t="s">
        <v>10</v>
      </c>
      <c r="E5" s="28" t="s">
        <v>11</v>
      </c>
      <c r="F5" s="28" t="s">
        <v>12</v>
      </c>
      <c r="G5" s="29" t="s">
        <v>13</v>
      </c>
    </row>
    <row r="6" spans="1:7" s="23" customFormat="1" ht="29.25" customHeight="1">
      <c r="A6" s="72"/>
      <c r="B6" s="72"/>
      <c r="C6" s="73"/>
      <c r="D6" s="30" t="s">
        <v>14</v>
      </c>
      <c r="E6" s="31" t="s">
        <v>1</v>
      </c>
      <c r="F6" s="31" t="s">
        <v>1</v>
      </c>
      <c r="G6" s="32" t="s">
        <v>15</v>
      </c>
    </row>
    <row r="7" spans="1:7" s="22" customFormat="1" ht="21.75" customHeight="1">
      <c r="A7" s="74" t="s">
        <v>16</v>
      </c>
      <c r="B7" s="58"/>
      <c r="C7" s="75"/>
      <c r="D7" s="33">
        <f>SUM(D8)</f>
        <v>0</v>
      </c>
      <c r="E7" s="33">
        <f>SUM(E8)</f>
        <v>0</v>
      </c>
      <c r="F7" s="33">
        <f>SUM(F8)</f>
        <v>0</v>
      </c>
      <c r="G7" s="34">
        <f>SUM(G8)</f>
        <v>0</v>
      </c>
    </row>
    <row r="8" spans="1:7" s="22" customFormat="1" ht="21.75" customHeight="1">
      <c r="A8" s="35"/>
      <c r="B8" s="65" t="s">
        <v>17</v>
      </c>
      <c r="C8" s="59"/>
      <c r="D8" s="38"/>
      <c r="E8" s="38"/>
      <c r="F8" s="38"/>
      <c r="G8" s="39">
        <f>D8+E8-F8</f>
        <v>0</v>
      </c>
    </row>
    <row r="9" spans="1:7" s="41" customFormat="1" ht="21.75" customHeight="1">
      <c r="A9" s="62" t="s">
        <v>18</v>
      </c>
      <c r="B9" s="62"/>
      <c r="C9" s="67"/>
      <c r="D9" s="33">
        <f>SUM(D10:D28)</f>
        <v>176111790366</v>
      </c>
      <c r="E9" s="33">
        <f>SUM(E10:E28)</f>
        <v>31451539049</v>
      </c>
      <c r="F9" s="33">
        <f>SUM(F10:F28)</f>
        <v>25050710515</v>
      </c>
      <c r="G9" s="40">
        <f>SUM(G10:G28)</f>
        <v>182512618900</v>
      </c>
    </row>
    <row r="10" spans="1:7" s="41" customFormat="1" ht="32.25" customHeight="1">
      <c r="A10" s="35"/>
      <c r="B10" s="59" t="s">
        <v>19</v>
      </c>
      <c r="C10" s="59"/>
      <c r="D10" s="38"/>
      <c r="E10" s="38"/>
      <c r="F10" s="38"/>
      <c r="G10" s="42">
        <f aca="true" t="shared" si="0" ref="G10:G28">D10+E10-F10</f>
        <v>0</v>
      </c>
    </row>
    <row r="11" spans="1:7" s="44" customFormat="1" ht="21.75" customHeight="1">
      <c r="A11" s="43"/>
      <c r="B11" s="59" t="s">
        <v>20</v>
      </c>
      <c r="C11" s="59"/>
      <c r="D11" s="38"/>
      <c r="E11" s="38"/>
      <c r="F11" s="38"/>
      <c r="G11" s="42">
        <f t="shared" si="0"/>
        <v>0</v>
      </c>
    </row>
    <row r="12" spans="1:7" s="44" customFormat="1" ht="21.75" customHeight="1">
      <c r="A12" s="43"/>
      <c r="B12" s="59" t="s">
        <v>21</v>
      </c>
      <c r="C12" s="59"/>
      <c r="D12" s="38"/>
      <c r="E12" s="38"/>
      <c r="F12" s="38"/>
      <c r="G12" s="42">
        <f t="shared" si="0"/>
        <v>0</v>
      </c>
    </row>
    <row r="13" spans="1:7" s="44" customFormat="1" ht="21.75" customHeight="1">
      <c r="A13" s="43"/>
      <c r="B13" s="59" t="s">
        <v>22</v>
      </c>
      <c r="C13" s="59"/>
      <c r="D13" s="38"/>
      <c r="E13" s="38"/>
      <c r="F13" s="38"/>
      <c r="G13" s="42">
        <f t="shared" si="0"/>
        <v>0</v>
      </c>
    </row>
    <row r="14" spans="1:7" s="44" customFormat="1" ht="21.75" customHeight="1">
      <c r="A14" s="43"/>
      <c r="B14" s="59" t="s">
        <v>23</v>
      </c>
      <c r="C14" s="59"/>
      <c r="D14" s="38"/>
      <c r="E14" s="38"/>
      <c r="F14" s="38"/>
      <c r="G14" s="42">
        <f t="shared" si="0"/>
        <v>0</v>
      </c>
    </row>
    <row r="15" spans="1:7" s="44" customFormat="1" ht="21.75" customHeight="1">
      <c r="A15" s="43"/>
      <c r="B15" s="59" t="s">
        <v>24</v>
      </c>
      <c r="C15" s="59"/>
      <c r="D15" s="38"/>
      <c r="E15" s="38"/>
      <c r="F15" s="38"/>
      <c r="G15" s="42">
        <f t="shared" si="0"/>
        <v>0</v>
      </c>
    </row>
    <row r="16" spans="1:7" s="44" customFormat="1" ht="21.75" customHeight="1">
      <c r="A16" s="43"/>
      <c r="B16" s="59" t="s">
        <v>25</v>
      </c>
      <c r="C16" s="59"/>
      <c r="D16" s="38"/>
      <c r="E16" s="38"/>
      <c r="F16" s="38"/>
      <c r="G16" s="42">
        <f t="shared" si="0"/>
        <v>0</v>
      </c>
    </row>
    <row r="17" spans="1:7" s="45" customFormat="1" ht="21.75" customHeight="1">
      <c r="A17" s="43"/>
      <c r="B17" s="59" t="s">
        <v>2</v>
      </c>
      <c r="C17" s="59"/>
      <c r="D17" s="38">
        <v>167103000000</v>
      </c>
      <c r="E17" s="38">
        <v>31240000000</v>
      </c>
      <c r="F17" s="38">
        <v>21601000000</v>
      </c>
      <c r="G17" s="42">
        <f t="shared" si="0"/>
        <v>176742000000</v>
      </c>
    </row>
    <row r="18" spans="1:7" s="45" customFormat="1" ht="21.75" customHeight="1">
      <c r="A18" s="43"/>
      <c r="B18" s="59" t="s">
        <v>26</v>
      </c>
      <c r="C18" s="59"/>
      <c r="D18" s="38">
        <v>2458496000</v>
      </c>
      <c r="E18" s="38"/>
      <c r="F18" s="38"/>
      <c r="G18" s="42">
        <f t="shared" si="0"/>
        <v>2458496000</v>
      </c>
    </row>
    <row r="19" spans="1:7" s="45" customFormat="1" ht="21.75" customHeight="1">
      <c r="A19" s="43"/>
      <c r="B19" s="59" t="s">
        <v>27</v>
      </c>
      <c r="C19" s="59"/>
      <c r="D19" s="38"/>
      <c r="E19" s="38"/>
      <c r="F19" s="38"/>
      <c r="G19" s="42">
        <f t="shared" si="0"/>
        <v>0</v>
      </c>
    </row>
    <row r="20" spans="1:7" s="45" customFormat="1" ht="21.75" customHeight="1">
      <c r="A20" s="43"/>
      <c r="B20" s="59" t="s">
        <v>3</v>
      </c>
      <c r="C20" s="59"/>
      <c r="D20" s="38">
        <v>3495861170</v>
      </c>
      <c r="E20" s="38">
        <v>51567953</v>
      </c>
      <c r="F20" s="38">
        <v>2570451634</v>
      </c>
      <c r="G20" s="42">
        <f t="shared" si="0"/>
        <v>976977489</v>
      </c>
    </row>
    <row r="21" spans="1:7" s="45" customFormat="1" ht="21.75" customHeight="1">
      <c r="A21" s="43"/>
      <c r="B21" s="59" t="s">
        <v>28</v>
      </c>
      <c r="C21" s="59"/>
      <c r="D21" s="38">
        <v>243177734</v>
      </c>
      <c r="E21" s="38"/>
      <c r="F21" s="38">
        <v>3227051</v>
      </c>
      <c r="G21" s="42">
        <f t="shared" si="0"/>
        <v>239950683</v>
      </c>
    </row>
    <row r="22" spans="1:7" s="45" customFormat="1" ht="21.75" customHeight="1">
      <c r="A22" s="43"/>
      <c r="B22" s="59" t="s">
        <v>4</v>
      </c>
      <c r="C22" s="59"/>
      <c r="D22" s="38">
        <v>2811255462</v>
      </c>
      <c r="E22" s="38">
        <v>159971096</v>
      </c>
      <c r="F22" s="38">
        <v>876031830</v>
      </c>
      <c r="G22" s="42">
        <f t="shared" si="0"/>
        <v>2095194728</v>
      </c>
    </row>
    <row r="23" spans="1:7" s="45" customFormat="1" ht="21.75" customHeight="1">
      <c r="A23" s="43"/>
      <c r="B23" s="59" t="s">
        <v>29</v>
      </c>
      <c r="C23" s="59"/>
      <c r="D23" s="38"/>
      <c r="E23" s="38"/>
      <c r="F23" s="38"/>
      <c r="G23" s="42">
        <f t="shared" si="0"/>
        <v>0</v>
      </c>
    </row>
    <row r="24" spans="1:7" s="45" customFormat="1" ht="21.75" customHeight="1">
      <c r="A24" s="43"/>
      <c r="B24" s="59" t="s">
        <v>5</v>
      </c>
      <c r="C24" s="59"/>
      <c r="D24" s="38"/>
      <c r="E24" s="38"/>
      <c r="F24" s="38"/>
      <c r="G24" s="42">
        <f t="shared" si="0"/>
        <v>0</v>
      </c>
    </row>
    <row r="25" spans="1:7" s="45" customFormat="1" ht="21.75" customHeight="1">
      <c r="A25" s="43"/>
      <c r="B25" s="59" t="s">
        <v>30</v>
      </c>
      <c r="C25" s="59"/>
      <c r="D25" s="38"/>
      <c r="E25" s="38"/>
      <c r="F25" s="38"/>
      <c r="G25" s="42">
        <f t="shared" si="0"/>
        <v>0</v>
      </c>
    </row>
    <row r="26" spans="1:7" s="45" customFormat="1" ht="21.75" customHeight="1">
      <c r="A26" s="43"/>
      <c r="B26" s="59" t="s">
        <v>31</v>
      </c>
      <c r="C26" s="59"/>
      <c r="D26" s="38"/>
      <c r="E26" s="38"/>
      <c r="F26" s="38"/>
      <c r="G26" s="42">
        <f t="shared" si="0"/>
        <v>0</v>
      </c>
    </row>
    <row r="27" spans="1:7" s="45" customFormat="1" ht="21.75" customHeight="1">
      <c r="A27" s="43"/>
      <c r="B27" s="59" t="s">
        <v>6</v>
      </c>
      <c r="C27" s="59"/>
      <c r="D27" s="38"/>
      <c r="E27" s="38"/>
      <c r="F27" s="38"/>
      <c r="G27" s="42">
        <f t="shared" si="0"/>
        <v>0</v>
      </c>
    </row>
    <row r="28" spans="1:7" s="45" customFormat="1" ht="21.75" customHeight="1">
      <c r="A28" s="43"/>
      <c r="B28" s="59" t="s">
        <v>32</v>
      </c>
      <c r="C28" s="59"/>
      <c r="D28" s="38"/>
      <c r="E28" s="38"/>
      <c r="F28" s="38"/>
      <c r="G28" s="42">
        <f t="shared" si="0"/>
        <v>0</v>
      </c>
    </row>
    <row r="29" spans="1:7" s="46" customFormat="1" ht="21.75" customHeight="1">
      <c r="A29" s="62" t="s">
        <v>33</v>
      </c>
      <c r="B29" s="63"/>
      <c r="C29" s="64"/>
      <c r="D29" s="33">
        <f>SUM(D30)</f>
        <v>0</v>
      </c>
      <c r="E29" s="33">
        <f>SUM(E30)</f>
        <v>0</v>
      </c>
      <c r="F29" s="33">
        <f>SUM(F30)</f>
        <v>0</v>
      </c>
      <c r="G29" s="34">
        <f>SUM(G30)</f>
        <v>0</v>
      </c>
    </row>
    <row r="30" spans="1:7" s="47" customFormat="1" ht="21.75" customHeight="1">
      <c r="A30" s="35"/>
      <c r="B30" s="65" t="s">
        <v>34</v>
      </c>
      <c r="C30" s="59"/>
      <c r="D30" s="38"/>
      <c r="E30" s="38"/>
      <c r="F30" s="38"/>
      <c r="G30" s="39">
        <f>D30+E30-F30</f>
        <v>0</v>
      </c>
    </row>
    <row r="31" spans="1:7" s="47" customFormat="1" ht="30.75" customHeight="1">
      <c r="A31" s="35"/>
      <c r="B31" s="36"/>
      <c r="C31" s="37"/>
      <c r="D31" s="48"/>
      <c r="E31" s="48"/>
      <c r="F31" s="48"/>
      <c r="G31" s="49"/>
    </row>
    <row r="32" spans="1:7" s="41" customFormat="1" ht="29.25" customHeight="1" thickBot="1">
      <c r="A32" s="50"/>
      <c r="B32" s="51"/>
      <c r="C32" s="52" t="s">
        <v>35</v>
      </c>
      <c r="D32" s="53">
        <f>D29+D9+D7</f>
        <v>176111790366</v>
      </c>
      <c r="E32" s="53">
        <f>E29+E9+E7</f>
        <v>31451539049</v>
      </c>
      <c r="F32" s="53">
        <f>F29+F9+F7</f>
        <v>25050710515</v>
      </c>
      <c r="G32" s="54">
        <f>G29+G9+G7</f>
        <v>182512618900</v>
      </c>
    </row>
    <row r="33" spans="1:7" s="23" customFormat="1" ht="77.25" customHeight="1">
      <c r="A33" s="60" t="s">
        <v>71</v>
      </c>
      <c r="B33" s="61"/>
      <c r="C33" s="61"/>
      <c r="D33" s="61"/>
      <c r="E33" s="61"/>
      <c r="F33" s="61"/>
      <c r="G33" s="61"/>
    </row>
  </sheetData>
  <mergeCells count="29">
    <mergeCell ref="A2:G2"/>
    <mergeCell ref="B8:C8"/>
    <mergeCell ref="A9:C9"/>
    <mergeCell ref="B10:C10"/>
    <mergeCell ref="A3:G3"/>
    <mergeCell ref="A4:F4"/>
    <mergeCell ref="A5:C6"/>
    <mergeCell ref="A7:C7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33:G33"/>
    <mergeCell ref="B28:C28"/>
    <mergeCell ref="A29:C29"/>
    <mergeCell ref="B30:C30"/>
  </mergeCells>
  <printOptions/>
  <pageMargins left="0.4724409448818898" right="0.4330708661417323" top="0.4724409448818898" bottom="0.984251968503937" header="0.2755905511811024" footer="0.1968503937007874"/>
  <pageSetup horizontalDpi="600" verticalDpi="600" orientation="portrait" pageOrder="overThenDown" paperSize="9" scale="90" r:id="rId1"/>
  <rowBreaks count="2" manualBreakCount="2">
    <brk id="34" max="8" man="1"/>
    <brk id="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/>
  <dimension ref="A1:A1"/>
  <sheetViews>
    <sheetView workbookViewId="0" topLeftCell="A2">
      <selection activeCell="H14" sqref="H14"/>
    </sheetView>
  </sheetViews>
  <sheetFormatPr defaultColWidth="8.00390625" defaultRowHeight="15.75"/>
  <cols>
    <col min="1" max="16384" width="8.00390625" style="1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6"/>
  <dimension ref="A1:F34"/>
  <sheetViews>
    <sheetView workbookViewId="0" topLeftCell="A17">
      <selection activeCell="H14" sqref="H14"/>
    </sheetView>
  </sheetViews>
  <sheetFormatPr defaultColWidth="9.00390625" defaultRowHeight="15.75"/>
  <cols>
    <col min="1" max="1" width="18.875" style="2" customWidth="1"/>
    <col min="2" max="5" width="18.375" style="2" customWidth="1"/>
    <col min="6" max="16384" width="9.00390625" style="2" customWidth="1"/>
  </cols>
  <sheetData>
    <row r="1" spans="1:5" ht="27.75" customHeight="1">
      <c r="A1" s="76" t="s">
        <v>41</v>
      </c>
      <c r="B1" s="76"/>
      <c r="C1" s="76"/>
      <c r="D1" s="76"/>
      <c r="E1" s="76"/>
    </row>
    <row r="2" spans="1:5" ht="16.5">
      <c r="A2" s="3"/>
      <c r="E2" s="4" t="s">
        <v>36</v>
      </c>
    </row>
    <row r="3" spans="1:5" ht="23.25" customHeight="1">
      <c r="A3" s="77" t="s">
        <v>42</v>
      </c>
      <c r="B3" s="79" t="s">
        <v>43</v>
      </c>
      <c r="C3" s="80"/>
      <c r="D3" s="79" t="s">
        <v>44</v>
      </c>
      <c r="E3" s="80"/>
    </row>
    <row r="4" spans="1:5" s="7" customFormat="1" ht="21.75" customHeight="1">
      <c r="A4" s="78"/>
      <c r="B4" s="5" t="s">
        <v>37</v>
      </c>
      <c r="C4" s="5" t="s">
        <v>38</v>
      </c>
      <c r="D4" s="5" t="s">
        <v>37</v>
      </c>
      <c r="E4" s="6" t="s">
        <v>38</v>
      </c>
    </row>
    <row r="5" spans="1:6" s="7" customFormat="1" ht="22.5" customHeight="1">
      <c r="A5" s="8" t="s">
        <v>45</v>
      </c>
      <c r="B5" s="9"/>
      <c r="C5" s="9"/>
      <c r="D5" s="9"/>
      <c r="E5" s="9"/>
      <c r="F5" s="2"/>
    </row>
    <row r="6" spans="1:6" s="7" customFormat="1" ht="22.5" customHeight="1">
      <c r="A6" s="8" t="s">
        <v>46</v>
      </c>
      <c r="B6" s="9"/>
      <c r="C6" s="9"/>
      <c r="D6" s="9"/>
      <c r="E6" s="9"/>
      <c r="F6" s="2"/>
    </row>
    <row r="7" spans="1:5" ht="22.5" customHeight="1">
      <c r="A7" s="8" t="s">
        <v>47</v>
      </c>
      <c r="B7" s="9"/>
      <c r="C7" s="9"/>
      <c r="D7" s="9"/>
      <c r="E7" s="9"/>
    </row>
    <row r="8" spans="1:5" ht="22.5" customHeight="1">
      <c r="A8" s="10" t="s">
        <v>48</v>
      </c>
      <c r="B8" s="9"/>
      <c r="C8" s="9"/>
      <c r="D8" s="9"/>
      <c r="E8" s="9"/>
    </row>
    <row r="9" spans="1:5" ht="22.5" customHeight="1">
      <c r="A9" s="10" t="s">
        <v>49</v>
      </c>
      <c r="B9" s="9"/>
      <c r="C9" s="9"/>
      <c r="D9" s="9"/>
      <c r="E9" s="9"/>
    </row>
    <row r="10" spans="1:5" ht="22.5" customHeight="1">
      <c r="A10" s="10" t="s">
        <v>50</v>
      </c>
      <c r="B10" s="9"/>
      <c r="C10" s="9"/>
      <c r="D10" s="9"/>
      <c r="E10" s="9"/>
    </row>
    <row r="11" spans="1:5" ht="22.5" customHeight="1">
      <c r="A11" s="11" t="s">
        <v>51</v>
      </c>
      <c r="B11" s="9"/>
      <c r="C11" s="9"/>
      <c r="D11" s="9"/>
      <c r="E11" s="9"/>
    </row>
    <row r="12" spans="1:5" ht="22.5" customHeight="1">
      <c r="A12" s="11" t="s">
        <v>52</v>
      </c>
      <c r="B12" s="9"/>
      <c r="C12" s="9"/>
      <c r="D12" s="9"/>
      <c r="E12" s="9"/>
    </row>
    <row r="13" spans="1:5" ht="22.5" customHeight="1">
      <c r="A13" s="12" t="s">
        <v>53</v>
      </c>
      <c r="B13" s="9"/>
      <c r="C13" s="9"/>
      <c r="D13" s="9"/>
      <c r="E13" s="9"/>
    </row>
    <row r="14" spans="1:5" ht="22.5" customHeight="1">
      <c r="A14" s="13" t="s">
        <v>54</v>
      </c>
      <c r="B14" s="9"/>
      <c r="C14" s="9"/>
      <c r="D14" s="9"/>
      <c r="E14" s="9"/>
    </row>
    <row r="15" spans="1:5" ht="22.5" customHeight="1">
      <c r="A15" s="13" t="s">
        <v>55</v>
      </c>
      <c r="B15" s="9"/>
      <c r="C15" s="9"/>
      <c r="D15" s="9"/>
      <c r="E15" s="9"/>
    </row>
    <row r="16" spans="1:5" ht="22.5" customHeight="1">
      <c r="A16" s="14" t="s">
        <v>56</v>
      </c>
      <c r="B16" s="9"/>
      <c r="C16" s="9"/>
      <c r="D16" s="9"/>
      <c r="E16" s="9"/>
    </row>
    <row r="17" spans="1:5" ht="22.5" customHeight="1">
      <c r="A17" s="11" t="s">
        <v>57</v>
      </c>
      <c r="B17" s="9"/>
      <c r="C17" s="9"/>
      <c r="D17" s="9"/>
      <c r="E17" s="9"/>
    </row>
    <row r="18" spans="1:5" ht="22.5" customHeight="1">
      <c r="A18" s="13" t="s">
        <v>58</v>
      </c>
      <c r="B18" s="9"/>
      <c r="C18" s="9"/>
      <c r="D18" s="9"/>
      <c r="E18" s="9"/>
    </row>
    <row r="19" spans="1:5" ht="22.5" customHeight="1">
      <c r="A19" s="11" t="s">
        <v>59</v>
      </c>
      <c r="B19" s="9"/>
      <c r="C19" s="9"/>
      <c r="D19" s="9"/>
      <c r="E19" s="9"/>
    </row>
    <row r="20" spans="1:5" ht="22.5" customHeight="1">
      <c r="A20" s="13" t="s">
        <v>60</v>
      </c>
      <c r="B20" s="9"/>
      <c r="C20" s="9"/>
      <c r="D20" s="9"/>
      <c r="E20" s="9"/>
    </row>
    <row r="21" spans="1:5" ht="22.5" customHeight="1">
      <c r="A21" s="10" t="s">
        <v>61</v>
      </c>
      <c r="B21" s="9"/>
      <c r="C21" s="9"/>
      <c r="D21" s="9"/>
      <c r="E21" s="9"/>
    </row>
    <row r="22" spans="1:5" ht="22.5" customHeight="1">
      <c r="A22" s="8" t="s">
        <v>62</v>
      </c>
      <c r="B22" s="9"/>
      <c r="C22" s="9"/>
      <c r="D22" s="9"/>
      <c r="E22" s="9"/>
    </row>
    <row r="23" spans="1:5" ht="22.5" customHeight="1">
      <c r="A23" s="13" t="s">
        <v>63</v>
      </c>
      <c r="B23" s="9"/>
      <c r="C23" s="9"/>
      <c r="D23" s="9"/>
      <c r="E23" s="9"/>
    </row>
    <row r="24" spans="1:5" ht="22.5" customHeight="1">
      <c r="A24" s="13" t="s">
        <v>64</v>
      </c>
      <c r="B24" s="9"/>
      <c r="C24" s="9"/>
      <c r="D24" s="9">
        <v>13250</v>
      </c>
      <c r="E24" s="9">
        <v>33102</v>
      </c>
    </row>
    <row r="25" spans="1:5" ht="22.5" customHeight="1">
      <c r="A25" s="11" t="s">
        <v>65</v>
      </c>
      <c r="B25" s="9"/>
      <c r="C25" s="9"/>
      <c r="D25" s="9"/>
      <c r="E25" s="9"/>
    </row>
    <row r="26" spans="1:5" ht="22.5" customHeight="1">
      <c r="A26" s="11" t="s">
        <v>66</v>
      </c>
      <c r="B26" s="9"/>
      <c r="C26" s="9"/>
      <c r="D26" s="9"/>
      <c r="E26" s="9"/>
    </row>
    <row r="27" spans="1:5" ht="22.5" customHeight="1">
      <c r="A27" s="14" t="s">
        <v>67</v>
      </c>
      <c r="B27" s="9"/>
      <c r="C27" s="9"/>
      <c r="D27" s="9"/>
      <c r="E27" s="9"/>
    </row>
    <row r="28" spans="1:5" ht="22.5" customHeight="1">
      <c r="A28" s="10" t="s">
        <v>68</v>
      </c>
      <c r="B28" s="9"/>
      <c r="C28" s="9"/>
      <c r="D28" s="9"/>
      <c r="E28" s="9"/>
    </row>
    <row r="29" spans="1:5" ht="22.5" customHeight="1">
      <c r="A29" s="8" t="s">
        <v>69</v>
      </c>
      <c r="B29" s="9"/>
      <c r="C29" s="9"/>
      <c r="D29" s="9"/>
      <c r="E29" s="9"/>
    </row>
    <row r="30" spans="1:5" ht="22.5" customHeight="1">
      <c r="A30" s="8" t="s">
        <v>70</v>
      </c>
      <c r="B30" s="9"/>
      <c r="C30" s="9"/>
      <c r="D30" s="9"/>
      <c r="E30" s="9"/>
    </row>
    <row r="31" spans="1:5" s="17" customFormat="1" ht="22.5" customHeight="1">
      <c r="A31" s="15" t="s">
        <v>39</v>
      </c>
      <c r="B31" s="16">
        <f>SUM(B5:B30)</f>
        <v>0</v>
      </c>
      <c r="C31" s="16">
        <f>SUM(C5:C30)</f>
        <v>0</v>
      </c>
      <c r="D31" s="16">
        <f>SUM(D5:D30)</f>
        <v>13250</v>
      </c>
      <c r="E31" s="16">
        <f>SUM(E5:E30)</f>
        <v>33102</v>
      </c>
    </row>
    <row r="32" spans="1:5" ht="25.5">
      <c r="A32" s="18" t="s">
        <v>40</v>
      </c>
      <c r="B32" s="19"/>
      <c r="C32" s="19"/>
      <c r="D32" s="19"/>
      <c r="E32" s="19"/>
    </row>
    <row r="33" spans="1:3" ht="16.5">
      <c r="A33" s="20"/>
      <c r="B33" s="21"/>
      <c r="C33" s="21"/>
    </row>
    <row r="34" spans="2:3" ht="16.5">
      <c r="B34" s="21"/>
      <c r="C34" s="21"/>
    </row>
  </sheetData>
  <mergeCells count="4">
    <mergeCell ref="A1:E1"/>
    <mergeCell ref="A3:A4"/>
    <mergeCell ref="B3:C3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主計資訊處基金資訊科蕭錫昌</cp:lastModifiedBy>
  <cp:lastPrinted>2008-04-23T14:07:11Z</cp:lastPrinted>
  <dcterms:created xsi:type="dcterms:W3CDTF">1997-09-20T09:44:55Z</dcterms:created>
  <dcterms:modified xsi:type="dcterms:W3CDTF">2013-05-17T01:49:41Z</dcterms:modified>
  <cp:category/>
  <cp:version/>
  <cp:contentType/>
  <cp:contentStatus/>
</cp:coreProperties>
</file>