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25" yWindow="2025" windowWidth="5970" windowHeight="3075" tabRatio="620" firstSheet="1" activeTab="1"/>
  </bookViews>
  <sheets>
    <sheet name="上載" sheetId="1" state="hidden" r:id="rId1"/>
    <sheet name="彙總" sheetId="2" r:id="rId2"/>
    <sheet name="下載" sheetId="3" state="hidden" r:id="rId3"/>
    <sheet name="下載(New)" sheetId="4" state="hidden" r:id="rId4"/>
    <sheet name="匯入" sheetId="5" state="hidden" r:id="rId5"/>
  </sheets>
  <externalReferences>
    <externalReference r:id="rId8"/>
    <externalReference r:id="rId9"/>
    <externalReference r:id="rId10"/>
  </externalReferences>
  <definedNames>
    <definedName name="\0" localSheetId="4">#REF!</definedName>
    <definedName name="\0">#REF!</definedName>
    <definedName name="\a" localSheetId="4">#REF!</definedName>
    <definedName name="\a">#REF!</definedName>
    <definedName name="\c" localSheetId="4">#REF!</definedName>
    <definedName name="\c">#REF!</definedName>
    <definedName name="\m" localSheetId="4">#REF!</definedName>
    <definedName name="\m">#REF!</definedName>
    <definedName name="\p" localSheetId="4">#REF!</definedName>
    <definedName name="\p">#REF!</definedName>
    <definedName name="\s" localSheetId="4">#REF!</definedName>
    <definedName name="\s">#REF!</definedName>
    <definedName name="\z" localSheetId="4">#REF!</definedName>
    <definedName name="\z">#REF!</definedName>
    <definedName name="A">'[1]MONTH1-1'!#REF!</definedName>
    <definedName name="CL">#REF!</definedName>
    <definedName name="FUNCTION" localSheetId="4">#REF!</definedName>
    <definedName name="FUNCTION">#REF!</definedName>
    <definedName name="HH">#REF!</definedName>
    <definedName name="INPUT" localSheetId="4">#REF!</definedName>
    <definedName name="INPUT">#REF!</definedName>
    <definedName name="_xlnm.Print_Area" localSheetId="1">'彙總'!$A$1:$H$35</definedName>
    <definedName name="Print_Area_MI">#REF!</definedName>
    <definedName name="_xlnm.Print_Titles" localSheetId="1">'彙總'!$1:$6</definedName>
  </definedNames>
  <calcPr fullCalcOnLoad="1"/>
</workbook>
</file>

<file path=xl/sharedStrings.xml><?xml version="1.0" encoding="utf-8"?>
<sst xmlns="http://schemas.openxmlformats.org/spreadsheetml/2006/main" count="75" uniqueCount="73">
  <si>
    <t>單位：新台幣千元</t>
  </si>
  <si>
    <t>本年度決算數</t>
  </si>
  <si>
    <t>上年度決算數</t>
  </si>
  <si>
    <t>合計</t>
  </si>
  <si>
    <t>註：環境保護及研究發展費用包含資本支出部分。</t>
  </si>
  <si>
    <r>
      <t>國營事業</t>
    </r>
    <r>
      <rPr>
        <b/>
        <sz val="18"/>
        <rFont val="Times New Roman"/>
        <family val="1"/>
      </rPr>
      <t>93</t>
    </r>
    <r>
      <rPr>
        <b/>
        <sz val="18"/>
        <rFont val="全真中黑體"/>
        <family val="3"/>
      </rPr>
      <t>年度決算環境保護及研究發展費用調查表</t>
    </r>
  </si>
  <si>
    <r>
      <t>機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關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名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稱</t>
    </r>
  </si>
  <si>
    <r>
      <t>環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境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保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護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費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用</t>
    </r>
  </si>
  <si>
    <r>
      <t>研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究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發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展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費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用</t>
    </r>
  </si>
  <si>
    <r>
      <t>1.</t>
    </r>
    <r>
      <rPr>
        <sz val="12"/>
        <rFont val="新細明體"/>
        <family val="1"/>
      </rPr>
      <t>中央銀行</t>
    </r>
  </si>
  <si>
    <r>
      <t>2.</t>
    </r>
    <r>
      <rPr>
        <sz val="12"/>
        <rFont val="新細明體"/>
        <family val="1"/>
      </rPr>
      <t>臺糖公司</t>
    </r>
  </si>
  <si>
    <r>
      <t>3.</t>
    </r>
    <r>
      <rPr>
        <sz val="12"/>
        <rFont val="新細明體"/>
        <family val="1"/>
      </rPr>
      <t>中船公司</t>
    </r>
  </si>
  <si>
    <r>
      <t>4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中油公司</t>
    </r>
  </si>
  <si>
    <r>
      <t>5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臺電公司</t>
    </r>
  </si>
  <si>
    <r>
      <t>6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漢翔公司</t>
    </r>
  </si>
  <si>
    <r>
      <t>7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唐榮鐵工廠公司</t>
    </r>
  </si>
  <si>
    <r>
      <t>8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自來水公司</t>
    </r>
  </si>
  <si>
    <r>
      <t>9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中國輸出入銀行</t>
    </r>
  </si>
  <si>
    <r>
      <t>10.</t>
    </r>
    <r>
      <rPr>
        <sz val="12"/>
        <rFont val="新細明體"/>
        <family val="1"/>
      </rPr>
      <t>中央信託局</t>
    </r>
  </si>
  <si>
    <r>
      <t>11.</t>
    </r>
    <r>
      <rPr>
        <sz val="12"/>
        <rFont val="新細明體"/>
        <family val="1"/>
      </rPr>
      <t>中央存保公司</t>
    </r>
  </si>
  <si>
    <r>
      <t>12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臺灣銀行</t>
    </r>
  </si>
  <si>
    <r>
      <t>13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臺灣土地銀行</t>
    </r>
  </si>
  <si>
    <r>
      <t>14</t>
    </r>
    <r>
      <rPr>
        <sz val="12"/>
        <rFont val="新細明體"/>
        <family val="1"/>
      </rPr>
      <t>.合作金庫銀行</t>
    </r>
  </si>
  <si>
    <r>
      <t>15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財政部印刷廠</t>
    </r>
  </si>
  <si>
    <r>
      <t>16.</t>
    </r>
    <r>
      <rPr>
        <sz val="12"/>
        <rFont val="新細明體"/>
        <family val="1"/>
      </rPr>
      <t>臺灣菸酒公司</t>
    </r>
  </si>
  <si>
    <r>
      <t>17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中華郵政公司</t>
    </r>
  </si>
  <si>
    <r>
      <t>18.</t>
    </r>
    <r>
      <rPr>
        <sz val="12"/>
        <rFont val="新細明體"/>
        <family val="1"/>
      </rPr>
      <t>中華電信公司</t>
    </r>
  </si>
  <si>
    <r>
      <t>19.</t>
    </r>
    <r>
      <rPr>
        <sz val="12"/>
        <rFont val="新細明體"/>
        <family val="1"/>
      </rPr>
      <t>臺灣鐵路管理局</t>
    </r>
  </si>
  <si>
    <r>
      <t>20.</t>
    </r>
    <r>
      <rPr>
        <sz val="12"/>
        <rFont val="新細明體"/>
        <family val="1"/>
      </rPr>
      <t>基隆港務局</t>
    </r>
  </si>
  <si>
    <r>
      <t>21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臺中港務局</t>
    </r>
  </si>
  <si>
    <r>
      <t>22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高雄港務局</t>
    </r>
  </si>
  <si>
    <r>
      <t>23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花蓮港務局</t>
    </r>
  </si>
  <si>
    <r>
      <t>24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榮民工程公司</t>
    </r>
  </si>
  <si>
    <r>
      <t>25.</t>
    </r>
    <r>
      <rPr>
        <sz val="12"/>
        <rFont val="新細明體"/>
        <family val="1"/>
      </rPr>
      <t>勞工保險局</t>
    </r>
  </si>
  <si>
    <r>
      <t>26.</t>
    </r>
    <r>
      <rPr>
        <sz val="12"/>
        <rFont val="新細明體"/>
        <family val="1"/>
      </rPr>
      <t>中央健康保險局</t>
    </r>
  </si>
  <si>
    <t>固定資產建設改良擴充計畫執行情形彙總表</t>
  </si>
  <si>
    <r>
      <t xml:space="preserve">                        </t>
    </r>
    <r>
      <rPr>
        <b/>
        <sz val="16"/>
        <rFont val="Times New Roman"/>
        <family val="1"/>
      </rPr>
      <t xml:space="preserve"> </t>
    </r>
    <r>
      <rPr>
        <b/>
        <sz val="16"/>
        <rFont val="華康粗明體"/>
        <family val="3"/>
      </rPr>
      <t>中華民國</t>
    </r>
    <r>
      <rPr>
        <b/>
        <sz val="16"/>
        <rFont val="Times New Roman"/>
        <family val="1"/>
      </rPr>
      <t>96</t>
    </r>
    <r>
      <rPr>
        <b/>
        <sz val="16"/>
        <rFont val="華康粗明體"/>
        <family val="3"/>
      </rPr>
      <t>年度</t>
    </r>
  </si>
  <si>
    <t>單位:新臺幣元</t>
  </si>
  <si>
    <r>
      <t>基</t>
    </r>
    <r>
      <rPr>
        <b/>
        <sz val="14"/>
        <rFont val="Times New Roman"/>
        <family val="1"/>
      </rPr>
      <t xml:space="preserve">       </t>
    </r>
    <r>
      <rPr>
        <b/>
        <sz val="14"/>
        <rFont val="華康粗明體"/>
        <family val="3"/>
      </rPr>
      <t>金</t>
    </r>
    <r>
      <rPr>
        <b/>
        <sz val="14"/>
        <rFont val="Times New Roman"/>
        <family val="1"/>
      </rPr>
      <t xml:space="preserve">       </t>
    </r>
    <r>
      <rPr>
        <b/>
        <sz val="14"/>
        <rFont val="華康粗明體"/>
        <family val="3"/>
      </rPr>
      <t>名</t>
    </r>
    <r>
      <rPr>
        <b/>
        <sz val="14"/>
        <rFont val="Times New Roman"/>
        <family val="1"/>
      </rPr>
      <t xml:space="preserve">       </t>
    </r>
    <r>
      <rPr>
        <b/>
        <sz val="14"/>
        <rFont val="華康粗明體"/>
        <family val="3"/>
      </rPr>
      <t>稱</t>
    </r>
  </si>
  <si>
    <t>可　用　預　算　數</t>
  </si>
  <si>
    <r>
      <t>決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算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數</t>
    </r>
    <r>
      <rPr>
        <b/>
        <sz val="14"/>
        <rFont val="Times New Roman"/>
        <family val="1"/>
      </rPr>
      <t xml:space="preserve"> (2)            </t>
    </r>
  </si>
  <si>
    <r>
      <t>比較增減數
(3)=(2)-(1)</t>
    </r>
    <r>
      <rPr>
        <b/>
        <sz val="12"/>
        <rFont val="Times New Roman"/>
        <family val="1"/>
      </rPr>
      <t xml:space="preserve">   </t>
    </r>
  </si>
  <si>
    <t>本年度
保留數</t>
  </si>
  <si>
    <t>以前年度
保 留 數</t>
  </si>
  <si>
    <t>本年度
預算數</t>
  </si>
  <si>
    <t>本年度奉准
先行辦理數</t>
  </si>
  <si>
    <r>
      <t>合　計</t>
    </r>
    <r>
      <rPr>
        <b/>
        <sz val="14"/>
        <rFont val="Times New Roman"/>
        <family val="1"/>
      </rPr>
      <t>(1)</t>
    </r>
  </si>
  <si>
    <t>債務基金：</t>
  </si>
  <si>
    <t xml:space="preserve"> 中央政府債務基金</t>
  </si>
  <si>
    <t>特別收入基金：</t>
  </si>
  <si>
    <t xml:space="preserve"> 行政院國家科學技術發展基金　　　</t>
  </si>
  <si>
    <r>
      <t xml:space="preserve"> </t>
    </r>
    <r>
      <rPr>
        <sz val="12"/>
        <rFont val="華康粗明體"/>
        <family val="3"/>
      </rPr>
      <t>離島建設基金</t>
    </r>
  </si>
  <si>
    <r>
      <t xml:space="preserve"> </t>
    </r>
    <r>
      <rPr>
        <sz val="12"/>
        <rFont val="華康粗明體"/>
        <family val="3"/>
      </rPr>
      <t>行政院公營事業民營化基金</t>
    </r>
  </si>
  <si>
    <r>
      <t xml:space="preserve"> </t>
    </r>
    <r>
      <rPr>
        <sz val="12"/>
        <rFont val="華康粗明體"/>
        <family val="3"/>
      </rPr>
      <t>社會福利基金</t>
    </r>
  </si>
  <si>
    <t xml:space="preserve"> 外籍配偶照顧輔導基金</t>
  </si>
  <si>
    <r>
      <t xml:space="preserve"> </t>
    </r>
    <r>
      <rPr>
        <sz val="12"/>
        <rFont val="華康粗明體"/>
        <family val="3"/>
      </rPr>
      <t>學產基金</t>
    </r>
  </si>
  <si>
    <r>
      <t xml:space="preserve"> </t>
    </r>
    <r>
      <rPr>
        <sz val="12"/>
        <rFont val="華康粗明體"/>
        <family val="3"/>
      </rPr>
      <t>經濟特別收入基金</t>
    </r>
  </si>
  <si>
    <r>
      <t xml:space="preserve"> </t>
    </r>
    <r>
      <rPr>
        <sz val="12"/>
        <rFont val="華康粗明體"/>
        <family val="3"/>
      </rPr>
      <t>核能發電後端營運基金</t>
    </r>
  </si>
  <si>
    <r>
      <t xml:space="preserve"> </t>
    </r>
    <r>
      <rPr>
        <sz val="12"/>
        <rFont val="華康粗明體"/>
        <family val="3"/>
      </rPr>
      <t>航港建設基金</t>
    </r>
  </si>
  <si>
    <t xml:space="preserve"> 核子事故緊急應變基金</t>
  </si>
  <si>
    <r>
      <t xml:space="preserve"> </t>
    </r>
    <r>
      <rPr>
        <sz val="12"/>
        <rFont val="華康粗明體"/>
        <family val="3"/>
      </rPr>
      <t>農業特別收入基金</t>
    </r>
  </si>
  <si>
    <r>
      <t xml:space="preserve"> </t>
    </r>
    <r>
      <rPr>
        <sz val="12"/>
        <rFont val="華康粗明體"/>
        <family val="3"/>
      </rPr>
      <t>就業安定基金</t>
    </r>
  </si>
  <si>
    <r>
      <t xml:space="preserve"> </t>
    </r>
    <r>
      <rPr>
        <sz val="12"/>
        <rFont val="華康粗明體"/>
        <family val="3"/>
      </rPr>
      <t>健康照護基金</t>
    </r>
  </si>
  <si>
    <r>
      <t xml:space="preserve"> </t>
    </r>
    <r>
      <rPr>
        <sz val="12"/>
        <rFont val="華康粗明體"/>
        <family val="3"/>
      </rPr>
      <t>環境保護基金</t>
    </r>
  </si>
  <si>
    <r>
      <t xml:space="preserve"> </t>
    </r>
    <r>
      <rPr>
        <sz val="12"/>
        <rFont val="華康粗明體"/>
        <family val="3"/>
      </rPr>
      <t>中華發展基金</t>
    </r>
  </si>
  <si>
    <r>
      <t xml:space="preserve"> </t>
    </r>
    <r>
      <rPr>
        <sz val="12"/>
        <rFont val="華康粗明體"/>
        <family val="3"/>
      </rPr>
      <t>有線廣播電視事業發展基金</t>
    </r>
  </si>
  <si>
    <r>
      <t xml:space="preserve"> </t>
    </r>
    <r>
      <rPr>
        <sz val="12"/>
        <rFont val="華康粗明體"/>
        <family val="3"/>
      </rPr>
      <t>金融監督管理基金</t>
    </r>
  </si>
  <si>
    <r>
      <t xml:space="preserve"> </t>
    </r>
    <r>
      <rPr>
        <sz val="12"/>
        <rFont val="華康粗明體"/>
        <family val="3"/>
      </rPr>
      <t>行政院金融重建基金</t>
    </r>
  </si>
  <si>
    <t xml:space="preserve"> 通訊傳播監督管理基金</t>
  </si>
  <si>
    <t>資本計畫基金：</t>
  </si>
  <si>
    <r>
      <t xml:space="preserve"> </t>
    </r>
    <r>
      <rPr>
        <sz val="12"/>
        <rFont val="華康粗明體"/>
        <family val="3"/>
      </rPr>
      <t>國軍老舊營舍改建基金</t>
    </r>
  </si>
  <si>
    <t>合         計</t>
  </si>
  <si>
    <r>
      <t>註：</t>
    </r>
    <r>
      <rPr>
        <b/>
        <sz val="12"/>
        <rFont val="Times New Roman"/>
        <family val="1"/>
      </rPr>
      <t>1.</t>
    </r>
    <r>
      <rPr>
        <b/>
        <sz val="12"/>
        <rFont val="華康特粗明體"/>
        <family val="3"/>
      </rPr>
      <t>以前年度保留數包含以前年度報准先行辦理，於本年度或以後年度補辦預算之覈實結轉數。
　</t>
    </r>
    <r>
      <rPr>
        <b/>
        <sz val="12"/>
        <rFont val="Times New Roman"/>
        <family val="1"/>
      </rPr>
      <t xml:space="preserve">    2.</t>
    </r>
    <r>
      <rPr>
        <b/>
        <sz val="12"/>
        <rFont val="華康特粗明體"/>
        <family val="3"/>
      </rPr>
      <t xml:space="preserve">奉准先行辦理補辦預算數包括本年度報准先行辦理，補辦以後年度預算數；及已編列次年度預算案，報准於本年度墊款辦
</t>
    </r>
    <r>
      <rPr>
        <b/>
        <sz val="12"/>
        <rFont val="Times New Roman"/>
        <family val="1"/>
      </rPr>
      <t xml:space="preserve">        </t>
    </r>
    <r>
      <rPr>
        <b/>
        <sz val="14"/>
        <rFont val="Times New Roman"/>
        <family val="1"/>
      </rPr>
      <t xml:space="preserve">  </t>
    </r>
    <r>
      <rPr>
        <b/>
        <sz val="12"/>
        <rFont val="華康特粗明體"/>
        <family val="3"/>
      </rPr>
      <t xml:space="preserve">理數。
　  </t>
    </r>
    <r>
      <rPr>
        <b/>
        <sz val="12"/>
        <rFont val="Times New Roman"/>
        <family val="1"/>
      </rPr>
      <t>3.</t>
    </r>
    <r>
      <rPr>
        <b/>
        <sz val="12"/>
        <rFont val="華康特粗明體"/>
        <family val="3"/>
      </rPr>
      <t>表內本年度預算數與</t>
    </r>
    <r>
      <rPr>
        <b/>
        <sz val="12"/>
        <rFont val="華康特粗明體"/>
        <family val="3"/>
      </rPr>
      <t>法定預算數所列數不一致，係扣除於上年度決算先行辦理數。</t>
    </r>
    <r>
      <rPr>
        <b/>
        <sz val="12"/>
        <rFont val="Times New Roman"/>
        <family val="1"/>
      </rPr>
      <t xml:space="preserve">       
</t>
    </r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</si>
</sst>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General_)"/>
    <numFmt numFmtId="181" formatCode="#,##0_ ;[Red]\-#,##0\ "/>
    <numFmt numFmtId="182" formatCode="#,##0.00_ ;[Red]\-#,##0.00\ "/>
    <numFmt numFmtId="183" formatCode="0.00_)"/>
    <numFmt numFmtId="184" formatCode="[DBNum1][$-404]e&quot;年&quot;m&quot;月&quot;d&quot;日&quot;"/>
    <numFmt numFmtId="185" formatCode="#,###_ "/>
    <numFmt numFmtId="186" formatCode="0;[Red]0"/>
    <numFmt numFmtId="187" formatCode="_(* #,##0.00_);_(&quot;–&quot;* #,##0.00_);_(* &quot;&quot;_);_(@_)"/>
    <numFmt numFmtId="188" formatCode="_(* #,##0.00;_(&quot;–&quot;* #,##0.00;_(* &quot;…&quot;_);_(@_)"/>
    <numFmt numFmtId="189" formatCode="_(&quot; +&quot;* #,##0_);_(&quot; –&quot;* #,##0_);_(* &quot;&quot;_);_(@_)"/>
    <numFmt numFmtId="190" formatCode="_(&quot; +&quot;* #,##0.0_);_(&quot; –&quot;* #,##0.0_);_(* &quot;&quot;_);_(@_)"/>
    <numFmt numFmtId="191" formatCode="_(&quot; +&quot;* #,##0.00_);_(&quot; –&quot;* #,##0.00_);_(* &quot;&quot;_);_(@_)"/>
  </numFmts>
  <fonts count="39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12"/>
      <name val="細明體"/>
      <family val="3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18"/>
      <name val="全真中黑體"/>
      <family val="3"/>
    </font>
    <font>
      <b/>
      <sz val="18"/>
      <name val="Times New Roman"/>
      <family val="1"/>
    </font>
    <font>
      <sz val="8"/>
      <name val="全真中黑體"/>
      <family val="3"/>
    </font>
    <font>
      <b/>
      <sz val="12"/>
      <name val="新細明體"/>
      <family val="1"/>
    </font>
    <font>
      <b/>
      <sz val="18"/>
      <name val="標楷體"/>
      <family val="4"/>
    </font>
    <font>
      <u val="single"/>
      <sz val="9"/>
      <color indexed="36"/>
      <name val="Times New Roman"/>
      <family val="1"/>
    </font>
    <font>
      <b/>
      <sz val="10"/>
      <name val="Times New Roman"/>
      <family val="1"/>
    </font>
    <font>
      <b/>
      <sz val="14"/>
      <name val="華康粗明體"/>
      <family val="3"/>
    </font>
    <font>
      <b/>
      <sz val="12"/>
      <name val="華康粗明體"/>
      <family val="3"/>
    </font>
    <font>
      <sz val="11"/>
      <name val="華康粗明體"/>
      <family val="3"/>
    </font>
    <font>
      <sz val="10"/>
      <name val="Times New Roman"/>
      <family val="1"/>
    </font>
    <font>
      <b/>
      <sz val="16"/>
      <name val="Times New Roman"/>
      <family val="1"/>
    </font>
    <font>
      <sz val="9"/>
      <name val="Times New Roman"/>
      <family val="1"/>
    </font>
    <font>
      <b/>
      <sz val="25"/>
      <name val="華康粗明體"/>
      <family val="3"/>
    </font>
    <font>
      <sz val="11"/>
      <color indexed="17"/>
      <name val="Times New Roman"/>
      <family val="1"/>
    </font>
    <font>
      <b/>
      <sz val="22"/>
      <name val="華康粗明體"/>
      <family val="3"/>
    </font>
    <font>
      <b/>
      <sz val="16"/>
      <name val="華康粗明體"/>
      <family val="3"/>
    </font>
    <font>
      <b/>
      <sz val="14"/>
      <name val="Times New Roman"/>
      <family val="1"/>
    </font>
    <font>
      <b/>
      <sz val="9"/>
      <name val="華康中明體"/>
      <family val="3"/>
    </font>
    <font>
      <b/>
      <sz val="14"/>
      <name val="華康中明體"/>
      <family val="3"/>
    </font>
    <font>
      <b/>
      <sz val="14"/>
      <name val="細明體"/>
      <family val="3"/>
    </font>
    <font>
      <sz val="14"/>
      <name val="Times New Roman"/>
      <family val="1"/>
    </font>
    <font>
      <sz val="12"/>
      <name val="華康粗明體"/>
      <family val="3"/>
    </font>
    <font>
      <b/>
      <sz val="14"/>
      <name val="華康特粗明體"/>
      <family val="3"/>
    </font>
    <font>
      <b/>
      <sz val="12"/>
      <name val="華康特粗明體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8" fillId="0" borderId="0" applyBorder="0" applyAlignment="0">
      <protection/>
    </xf>
    <xf numFmtId="180" fontId="9" fillId="2" borderId="1" applyNumberFormat="0" applyFont="0" applyFill="0" applyBorder="0">
      <alignment horizontal="center" vertical="center"/>
      <protection/>
    </xf>
    <xf numFmtId="183" fontId="10" fillId="0" borderId="0">
      <alignment/>
      <protection/>
    </xf>
    <xf numFmtId="0" fontId="11" fillId="0" borderId="0">
      <alignment/>
      <protection/>
    </xf>
    <xf numFmtId="0" fontId="4" fillId="0" borderId="0">
      <alignment/>
      <protection/>
    </xf>
    <xf numFmtId="0" fontId="11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11" fillId="0" borderId="0" xfId="20">
      <alignment/>
      <protection/>
    </xf>
    <xf numFmtId="0" fontId="4" fillId="0" borderId="0" xfId="19">
      <alignment/>
      <protection/>
    </xf>
    <xf numFmtId="184" fontId="16" fillId="0" borderId="0" xfId="19" applyNumberFormat="1" applyFont="1" applyAlignment="1">
      <alignment horizontal="left"/>
      <protection/>
    </xf>
    <xf numFmtId="0" fontId="4" fillId="0" borderId="0" xfId="19" applyAlignment="1">
      <alignment horizontal="right"/>
      <protection/>
    </xf>
    <xf numFmtId="0" fontId="4" fillId="0" borderId="2" xfId="19" applyBorder="1" applyAlignment="1">
      <alignment horizontal="distributed" vertical="center"/>
      <protection/>
    </xf>
    <xf numFmtId="0" fontId="4" fillId="0" borderId="1" xfId="19" applyBorder="1" applyAlignment="1">
      <alignment horizontal="distributed" vertical="center"/>
      <protection/>
    </xf>
    <xf numFmtId="0" fontId="4" fillId="0" borderId="0" xfId="19" applyBorder="1">
      <alignment/>
      <protection/>
    </xf>
    <xf numFmtId="0" fontId="0" fillId="0" borderId="1" xfId="19" applyFont="1" applyBorder="1" applyAlignment="1">
      <alignment horizontal="left"/>
      <protection/>
    </xf>
    <xf numFmtId="181" fontId="0" fillId="0" borderId="3" xfId="19" applyNumberFormat="1" applyFont="1" applyBorder="1" applyAlignment="1" applyProtection="1">
      <alignment vertical="center"/>
      <protection locked="0"/>
    </xf>
    <xf numFmtId="0" fontId="4" fillId="0" borderId="1" xfId="19" applyBorder="1" applyAlignment="1">
      <alignment horizontal="left"/>
      <protection/>
    </xf>
    <xf numFmtId="0" fontId="4" fillId="0" borderId="1" xfId="19" applyBorder="1">
      <alignment/>
      <protection/>
    </xf>
    <xf numFmtId="0" fontId="4" fillId="0" borderId="1" xfId="19" applyFont="1" applyBorder="1" applyAlignment="1">
      <alignment horizontal="left"/>
      <protection/>
    </xf>
    <xf numFmtId="0" fontId="0" fillId="0" borderId="1" xfId="19" applyFont="1" applyBorder="1">
      <alignment/>
      <protection/>
    </xf>
    <xf numFmtId="0" fontId="4" fillId="0" borderId="1" xfId="19" applyFont="1" applyBorder="1">
      <alignment/>
      <protection/>
    </xf>
    <xf numFmtId="0" fontId="17" fillId="0" borderId="1" xfId="19" applyFont="1" applyBorder="1" applyAlignment="1">
      <alignment horizontal="distributed" vertical="center"/>
      <protection/>
    </xf>
    <xf numFmtId="185" fontId="0" fillId="0" borderId="3" xfId="19" applyNumberFormat="1" applyFont="1" applyBorder="1" applyAlignment="1">
      <alignment vertical="center"/>
      <protection/>
    </xf>
    <xf numFmtId="0" fontId="17" fillId="0" borderId="0" xfId="19" applyFont="1">
      <alignment/>
      <protection/>
    </xf>
    <xf numFmtId="0" fontId="4" fillId="0" borderId="0" xfId="19" applyFont="1" applyAlignment="1">
      <alignment horizontal="left" vertical="center"/>
      <protection/>
    </xf>
    <xf numFmtId="0" fontId="18" fillId="0" borderId="0" xfId="19" applyFont="1" applyAlignment="1">
      <alignment horizontal="left" vertical="center"/>
      <protection/>
    </xf>
    <xf numFmtId="0" fontId="7" fillId="0" borderId="0" xfId="19" applyFont="1">
      <alignment/>
      <protection/>
    </xf>
    <xf numFmtId="182" fontId="4" fillId="0" borderId="0" xfId="19" applyNumberFormat="1">
      <alignment/>
      <protection/>
    </xf>
    <xf numFmtId="187" fontId="24" fillId="2" borderId="4" xfId="28" applyNumberFormat="1" applyFont="1" applyFill="1" applyBorder="1" applyAlignment="1" applyProtection="1" quotePrefix="1">
      <alignment horizontal="right" vertical="center"/>
      <protection locked="0"/>
    </xf>
    <xf numFmtId="187" fontId="24" fillId="2" borderId="4" xfId="28" applyNumberFormat="1" applyFont="1" applyFill="1" applyBorder="1" applyAlignment="1" applyProtection="1" quotePrefix="1">
      <alignment horizontal="right" vertical="center"/>
      <protection/>
    </xf>
    <xf numFmtId="187" fontId="24" fillId="2" borderId="0" xfId="28" applyNumberFormat="1" applyFont="1" applyFill="1" applyBorder="1" applyAlignment="1" applyProtection="1" quotePrefix="1">
      <alignment horizontal="right" vertical="center"/>
      <protection/>
    </xf>
    <xf numFmtId="0" fontId="25" fillId="0" borderId="0" xfId="23" applyFont="1" applyAlignment="1" applyProtection="1">
      <alignment horizontal="left" vertical="center"/>
      <protection/>
    </xf>
    <xf numFmtId="0" fontId="8" fillId="0" borderId="0" xfId="23" applyFont="1" applyAlignment="1" applyProtection="1">
      <alignment horizontal="left" vertical="center"/>
      <protection/>
    </xf>
    <xf numFmtId="0" fontId="8" fillId="0" borderId="0" xfId="23" applyFont="1" applyAlignment="1" applyProtection="1">
      <alignment vertical="center"/>
      <protection/>
    </xf>
    <xf numFmtId="0" fontId="26" fillId="0" borderId="0" xfId="23" applyFont="1" applyAlignment="1" applyProtection="1">
      <alignment vertical="center"/>
      <protection/>
    </xf>
    <xf numFmtId="0" fontId="0" fillId="0" borderId="0" xfId="23" applyFont="1" applyBorder="1" applyAlignment="1" applyProtection="1">
      <alignment vertical="center"/>
      <protection/>
    </xf>
    <xf numFmtId="0" fontId="0" fillId="0" borderId="0" xfId="23" applyFont="1" applyAlignment="1" applyProtection="1">
      <alignment vertical="center"/>
      <protection/>
    </xf>
    <xf numFmtId="0" fontId="1" fillId="0" borderId="0" xfId="23" applyFont="1" applyAlignment="1" applyProtection="1">
      <alignment vertical="center"/>
      <protection/>
    </xf>
    <xf numFmtId="0" fontId="4" fillId="0" borderId="0" xfId="23" applyFont="1" applyAlignment="1" applyProtection="1">
      <alignment vertical="center"/>
      <protection/>
    </xf>
    <xf numFmtId="0" fontId="32" fillId="0" borderId="0" xfId="23" applyFont="1" applyAlignment="1" applyProtection="1">
      <alignment vertical="center"/>
      <protection/>
    </xf>
    <xf numFmtId="0" fontId="33" fillId="0" borderId="0" xfId="23" applyFont="1" applyBorder="1" applyAlignment="1" applyProtection="1">
      <alignment horizontal="right" vertical="center"/>
      <protection/>
    </xf>
    <xf numFmtId="0" fontId="21" fillId="0" borderId="5" xfId="23" applyFont="1" applyBorder="1" applyAlignment="1" applyProtection="1">
      <alignment horizontal="centerContinuous" vertical="center"/>
      <protection/>
    </xf>
    <xf numFmtId="0" fontId="21" fillId="0" borderId="6" xfId="23" applyFont="1" applyBorder="1" applyAlignment="1" applyProtection="1">
      <alignment horizontal="centerContinuous" vertical="center"/>
      <protection/>
    </xf>
    <xf numFmtId="0" fontId="21" fillId="0" borderId="0" xfId="23" applyFont="1" applyBorder="1" applyAlignment="1" applyProtection="1">
      <alignment vertical="center"/>
      <protection/>
    </xf>
    <xf numFmtId="0" fontId="22" fillId="0" borderId="0" xfId="23" applyFont="1" applyBorder="1" applyAlignment="1" applyProtection="1">
      <alignment vertical="center"/>
      <protection/>
    </xf>
    <xf numFmtId="0" fontId="21" fillId="0" borderId="3" xfId="23" applyFont="1" applyBorder="1" applyAlignment="1" applyProtection="1">
      <alignment horizontal="center" vertical="center" wrapText="1"/>
      <protection/>
    </xf>
    <xf numFmtId="0" fontId="21" fillId="0" borderId="1" xfId="23" applyFont="1" applyBorder="1" applyAlignment="1" applyProtection="1">
      <alignment horizontal="center" vertical="center" wrapText="1"/>
      <protection/>
    </xf>
    <xf numFmtId="0" fontId="22" fillId="0" borderId="1" xfId="23" applyFont="1" applyBorder="1" applyAlignment="1" applyProtection="1">
      <alignment horizontal="center" vertical="center" wrapText="1"/>
      <protection/>
    </xf>
    <xf numFmtId="0" fontId="21" fillId="0" borderId="1" xfId="23" applyFont="1" applyBorder="1" applyAlignment="1" applyProtection="1">
      <alignment horizontal="center" vertical="center"/>
      <protection/>
    </xf>
    <xf numFmtId="0" fontId="22" fillId="0" borderId="4" xfId="21" applyFont="1" applyBorder="1" applyAlignment="1" applyProtection="1">
      <alignment vertical="center" wrapText="1"/>
      <protection/>
    </xf>
    <xf numFmtId="187" fontId="20" fillId="2" borderId="4" xfId="28" applyNumberFormat="1" applyFont="1" applyFill="1" applyBorder="1" applyAlignment="1" applyProtection="1" quotePrefix="1">
      <alignment horizontal="right" vertical="center"/>
      <protection/>
    </xf>
    <xf numFmtId="191" fontId="20" fillId="0" borderId="7" xfId="22" applyNumberFormat="1" applyFont="1" applyBorder="1" applyAlignment="1" applyProtection="1">
      <alignment horizontal="right" vertical="center"/>
      <protection/>
    </xf>
    <xf numFmtId="187" fontId="20" fillId="2" borderId="0" xfId="28" applyNumberFormat="1" applyFont="1" applyFill="1" applyBorder="1" applyAlignment="1" applyProtection="1" quotePrefix="1">
      <alignment horizontal="right" vertical="center"/>
      <protection/>
    </xf>
    <xf numFmtId="0" fontId="22" fillId="0" borderId="0" xfId="23" applyFont="1" applyBorder="1" applyAlignment="1" applyProtection="1">
      <alignment horizontal="right" vertical="center"/>
      <protection/>
    </xf>
    <xf numFmtId="0" fontId="36" fillId="0" borderId="4" xfId="21" applyFont="1" applyBorder="1" applyAlignment="1" applyProtection="1">
      <alignment vertical="center" wrapText="1"/>
      <protection/>
    </xf>
    <xf numFmtId="187" fontId="24" fillId="0" borderId="4" xfId="28" applyNumberFormat="1" applyFont="1" applyBorder="1" applyAlignment="1" applyProtection="1" quotePrefix="1">
      <alignment horizontal="right" vertical="center"/>
      <protection/>
    </xf>
    <xf numFmtId="191" fontId="24" fillId="0" borderId="7" xfId="22" applyNumberFormat="1" applyFont="1" applyBorder="1" applyAlignment="1" applyProtection="1">
      <alignment horizontal="right" vertical="center"/>
      <protection/>
    </xf>
    <xf numFmtId="187" fontId="24" fillId="2" borderId="0" xfId="28" applyNumberFormat="1" applyFont="1" applyFill="1" applyBorder="1" applyAlignment="1" applyProtection="1" quotePrefix="1">
      <alignment horizontal="right" vertical="center"/>
      <protection locked="0"/>
    </xf>
    <xf numFmtId="0" fontId="0" fillId="0" borderId="0" xfId="23" applyFont="1" applyAlignment="1" applyProtection="1">
      <alignment horizontal="right" vertical="center"/>
      <protection/>
    </xf>
    <xf numFmtId="187" fontId="20" fillId="0" borderId="4" xfId="28" applyNumberFormat="1" applyFont="1" applyBorder="1" applyAlignment="1" applyProtection="1" quotePrefix="1">
      <alignment horizontal="right" vertical="center"/>
      <protection/>
    </xf>
    <xf numFmtId="187" fontId="20" fillId="0" borderId="8" xfId="28" applyNumberFormat="1" applyFont="1" applyBorder="1" applyAlignment="1" applyProtection="1" quotePrefix="1">
      <alignment horizontal="right" vertical="center"/>
      <protection/>
    </xf>
    <xf numFmtId="0" fontId="23" fillId="0" borderId="4" xfId="21" applyFont="1" applyBorder="1" applyAlignment="1" applyProtection="1">
      <alignment vertical="center" wrapText="1"/>
      <protection/>
    </xf>
    <xf numFmtId="187" fontId="24" fillId="0" borderId="4" xfId="27" applyNumberFormat="1" applyFont="1" applyBorder="1" applyAlignment="1" applyProtection="1" quotePrefix="1">
      <alignment horizontal="right" vertical="center"/>
      <protection/>
    </xf>
    <xf numFmtId="0" fontId="8" fillId="0" borderId="4" xfId="21" applyFont="1" applyBorder="1" applyAlignment="1" applyProtection="1">
      <alignment vertical="center" wrapText="1"/>
      <protection/>
    </xf>
    <xf numFmtId="0" fontId="37" fillId="2" borderId="9" xfId="23" applyFont="1" applyFill="1" applyBorder="1" applyAlignment="1" applyProtection="1">
      <alignment horizontal="center" vertical="center"/>
      <protection/>
    </xf>
    <xf numFmtId="187" fontId="20" fillId="0" borderId="9" xfId="23" applyNumberFormat="1" applyFont="1" applyBorder="1" applyAlignment="1" applyProtection="1" quotePrefix="1">
      <alignment horizontal="right" vertical="center"/>
      <protection/>
    </xf>
    <xf numFmtId="187" fontId="20" fillId="0" borderId="10" xfId="23" applyNumberFormat="1" applyFont="1" applyBorder="1" applyAlignment="1" applyProtection="1" quotePrefix="1">
      <alignment horizontal="right" vertical="center"/>
      <protection/>
    </xf>
    <xf numFmtId="0" fontId="0" fillId="0" borderId="0" xfId="23" applyFont="1" applyBorder="1" applyAlignment="1" applyProtection="1">
      <alignment horizontal="right" vertical="center"/>
      <protection/>
    </xf>
    <xf numFmtId="0" fontId="0" fillId="0" borderId="11" xfId="23" applyFont="1" applyBorder="1" applyAlignment="1" applyProtection="1">
      <alignment vertical="center"/>
      <protection/>
    </xf>
    <xf numFmtId="0" fontId="4" fillId="0" borderId="0" xfId="21" applyAlignment="1">
      <alignment vertical="center"/>
      <protection/>
    </xf>
    <xf numFmtId="0" fontId="4" fillId="0" borderId="0" xfId="21">
      <alignment/>
      <protection/>
    </xf>
    <xf numFmtId="191" fontId="20" fillId="0" borderId="12" xfId="22" applyNumberFormat="1" applyFont="1" applyBorder="1" applyAlignment="1" applyProtection="1">
      <alignment horizontal="right" vertical="center"/>
      <protection/>
    </xf>
    <xf numFmtId="0" fontId="38" fillId="0" borderId="5" xfId="23" applyFont="1" applyBorder="1" applyAlignment="1" applyProtection="1">
      <alignment horizontal="left" vertical="center" wrapText="1"/>
      <protection/>
    </xf>
    <xf numFmtId="0" fontId="1" fillId="0" borderId="5" xfId="23" applyFont="1" applyBorder="1" applyAlignment="1" applyProtection="1">
      <alignment horizontal="left" vertical="center" wrapText="1"/>
      <protection/>
    </xf>
    <xf numFmtId="0" fontId="27" fillId="0" borderId="0" xfId="23" applyFont="1" applyAlignment="1" applyProtection="1">
      <alignment horizontal="center" vertical="center"/>
      <protection/>
    </xf>
    <xf numFmtId="177" fontId="29" fillId="0" borderId="0" xfId="26" applyFont="1" applyAlignment="1" applyProtection="1">
      <alignment horizontal="center" vertical="center"/>
      <protection/>
    </xf>
    <xf numFmtId="0" fontId="21" fillId="0" borderId="6" xfId="23" applyFont="1" applyBorder="1" applyAlignment="1" applyProtection="1">
      <alignment horizontal="center" vertical="center"/>
      <protection/>
    </xf>
    <xf numFmtId="0" fontId="21" fillId="0" borderId="13" xfId="23" applyFont="1" applyBorder="1" applyAlignment="1" applyProtection="1">
      <alignment horizontal="center" vertical="center"/>
      <protection/>
    </xf>
    <xf numFmtId="0" fontId="21" fillId="0" borderId="14" xfId="23" applyFont="1" applyBorder="1" applyAlignment="1" applyProtection="1">
      <alignment horizontal="center" vertical="center" wrapText="1"/>
      <protection/>
    </xf>
    <xf numFmtId="0" fontId="35" fillId="0" borderId="15" xfId="21" applyFont="1" applyBorder="1" applyAlignment="1" applyProtection="1">
      <alignment vertical="center" wrapText="1"/>
      <protection/>
    </xf>
    <xf numFmtId="0" fontId="22" fillId="0" borderId="14" xfId="23" applyFont="1" applyBorder="1" applyAlignment="1" applyProtection="1">
      <alignment horizontal="center" vertical="center" wrapText="1"/>
      <protection/>
    </xf>
    <xf numFmtId="0" fontId="0" fillId="0" borderId="15" xfId="21" applyFont="1" applyBorder="1" applyAlignment="1" applyProtection="1">
      <alignment vertical="center" wrapText="1"/>
      <protection/>
    </xf>
    <xf numFmtId="0" fontId="34" fillId="0" borderId="16" xfId="23" applyFont="1" applyBorder="1" applyAlignment="1" applyProtection="1">
      <alignment horizontal="center" vertical="center" wrapText="1"/>
      <protection/>
    </xf>
    <xf numFmtId="0" fontId="35" fillId="0" borderId="17" xfId="21" applyFont="1" applyBorder="1" applyAlignment="1" applyProtection="1">
      <alignment vertical="center" wrapText="1"/>
      <protection/>
    </xf>
    <xf numFmtId="0" fontId="31" fillId="0" borderId="0" xfId="23" applyFont="1" applyBorder="1" applyAlignment="1" applyProtection="1">
      <alignment horizontal="center" vertical="center"/>
      <protection/>
    </xf>
    <xf numFmtId="0" fontId="21" fillId="0" borderId="0" xfId="23" applyFont="1" applyBorder="1" applyAlignment="1" applyProtection="1">
      <alignment horizontal="center" vertical="center"/>
      <protection/>
    </xf>
    <xf numFmtId="0" fontId="14" fillId="0" borderId="0" xfId="19" applyFont="1" applyAlignment="1">
      <alignment horizontal="center" vertical="center"/>
      <protection/>
    </xf>
    <xf numFmtId="0" fontId="4" fillId="0" borderId="18" xfId="19" applyBorder="1" applyAlignment="1">
      <alignment horizontal="center" vertical="center"/>
      <protection/>
    </xf>
    <xf numFmtId="0" fontId="4" fillId="0" borderId="15" xfId="19" applyBorder="1" applyAlignment="1">
      <alignment horizontal="center" vertical="center"/>
      <protection/>
    </xf>
    <xf numFmtId="0" fontId="4" fillId="0" borderId="2" xfId="19" applyBorder="1" applyAlignment="1">
      <alignment horizontal="center" vertical="center"/>
      <protection/>
    </xf>
    <xf numFmtId="0" fontId="4" fillId="0" borderId="3" xfId="19" applyBorder="1" applyAlignment="1">
      <alignment horizontal="center" vertical="center"/>
      <protection/>
    </xf>
  </cellXfs>
  <cellStyles count="22">
    <cellStyle name="Normal" xfId="0"/>
    <cellStyle name="eng" xfId="15"/>
    <cellStyle name="lu" xfId="16"/>
    <cellStyle name="Normal - Style1" xfId="17"/>
    <cellStyle name="Normal_Basic Assumptions" xfId="18"/>
    <cellStyle name="一般_93年度研發及環保調查表" xfId="19"/>
    <cellStyle name="一般_FTPNew3_upload" xfId="20"/>
    <cellStyle name="一般_R05" xfId="21"/>
    <cellStyle name="一般_現金流量綜計表(政事)" xfId="22"/>
    <cellStyle name="一般_資本支出" xfId="23"/>
    <cellStyle name="Comma" xfId="24"/>
    <cellStyle name="Comma [0]" xfId="25"/>
    <cellStyle name="千分位[0]_資本支出" xfId="26"/>
    <cellStyle name="千分位_R05" xfId="27"/>
    <cellStyle name="千分位_資本支出" xfId="28"/>
    <cellStyle name="Followed Hyperlink" xfId="29"/>
    <cellStyle name="Percent" xfId="30"/>
    <cellStyle name="Currency" xfId="31"/>
    <cellStyle name="Currency [0]" xfId="32"/>
    <cellStyle name="貨幣[0]_A-DET07" xfId="33"/>
    <cellStyle name="Hyperlink" xfId="34"/>
    <cellStyle name="隨後的超連結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Fdata2\0&#26412;&#24180;&#24230;&#31243;&#24335;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Fdata2\0&#26412;&#24180;&#24230;&#31243;&#24335;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1"/>
  <sheetViews>
    <sheetView workbookViewId="0" topLeftCell="A1">
      <selection activeCell="F17" sqref="F17"/>
    </sheetView>
  </sheetViews>
  <sheetFormatPr defaultColWidth="9.00390625" defaultRowHeight="15.75"/>
  <sheetData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0">
    <tabColor indexed="13"/>
  </sheetPr>
  <dimension ref="A1:I35"/>
  <sheetViews>
    <sheetView tabSelected="1" view="pageBreakPreview" zoomScale="75" zoomScaleNormal="75" zoomScaleSheetLayoutView="75" workbookViewId="0" topLeftCell="A9">
      <selection activeCell="G15" sqref="G15"/>
    </sheetView>
  </sheetViews>
  <sheetFormatPr defaultColWidth="9.00390625" defaultRowHeight="15.75"/>
  <cols>
    <col min="1" max="1" width="28.375" style="63" customWidth="1"/>
    <col min="2" max="4" width="13.625" style="64" customWidth="1"/>
    <col min="5" max="5" width="14.125" style="64" customWidth="1"/>
    <col min="6" max="8" width="13.625" style="64" customWidth="1"/>
    <col min="9" max="16384" width="9.00390625" style="64" customWidth="1"/>
  </cols>
  <sheetData>
    <row r="1" spans="1:8" s="30" customFormat="1" ht="24.75" customHeight="1">
      <c r="A1" s="25"/>
      <c r="B1" s="26"/>
      <c r="C1" s="26"/>
      <c r="D1" s="27"/>
      <c r="E1" s="27"/>
      <c r="F1" s="28"/>
      <c r="G1" s="28"/>
      <c r="H1" s="29"/>
    </row>
    <row r="2" spans="1:8" s="31" customFormat="1" ht="36" customHeight="1">
      <c r="A2" s="68" t="s">
        <v>35</v>
      </c>
      <c r="B2" s="68"/>
      <c r="C2" s="68"/>
      <c r="D2" s="68"/>
      <c r="E2" s="68"/>
      <c r="F2" s="68"/>
      <c r="G2" s="68"/>
      <c r="H2" s="68"/>
    </row>
    <row r="3" spans="1:8" s="32" customFormat="1" ht="30" customHeight="1">
      <c r="A3" s="69"/>
      <c r="B3" s="69"/>
      <c r="C3" s="69"/>
      <c r="D3" s="69"/>
      <c r="E3" s="69"/>
      <c r="F3" s="69"/>
      <c r="G3" s="69"/>
      <c r="H3" s="69"/>
    </row>
    <row r="4" spans="1:8" s="32" customFormat="1" ht="24" customHeight="1" thickBot="1">
      <c r="A4" s="78" t="s">
        <v>36</v>
      </c>
      <c r="B4" s="79"/>
      <c r="C4" s="79"/>
      <c r="D4" s="79"/>
      <c r="E4" s="79"/>
      <c r="F4" s="79"/>
      <c r="G4" s="33"/>
      <c r="H4" s="34" t="s">
        <v>37</v>
      </c>
    </row>
    <row r="5" spans="1:9" s="38" customFormat="1" ht="35.25" customHeight="1">
      <c r="A5" s="70" t="s">
        <v>38</v>
      </c>
      <c r="B5" s="35" t="s">
        <v>39</v>
      </c>
      <c r="C5" s="35"/>
      <c r="D5" s="35"/>
      <c r="E5" s="36"/>
      <c r="F5" s="72" t="s">
        <v>40</v>
      </c>
      <c r="G5" s="74" t="s">
        <v>41</v>
      </c>
      <c r="H5" s="76" t="s">
        <v>42</v>
      </c>
      <c r="I5" s="37"/>
    </row>
    <row r="6" spans="1:9" s="38" customFormat="1" ht="47.25" customHeight="1">
      <c r="A6" s="71"/>
      <c r="B6" s="39" t="s">
        <v>43</v>
      </c>
      <c r="C6" s="40" t="s">
        <v>44</v>
      </c>
      <c r="D6" s="41" t="s">
        <v>45</v>
      </c>
      <c r="E6" s="42" t="s">
        <v>46</v>
      </c>
      <c r="F6" s="73"/>
      <c r="G6" s="75"/>
      <c r="H6" s="77"/>
      <c r="I6" s="37"/>
    </row>
    <row r="7" spans="1:9" s="38" customFormat="1" ht="32.25" customHeight="1">
      <c r="A7" s="43" t="s">
        <v>47</v>
      </c>
      <c r="B7" s="44">
        <f aca="true" t="shared" si="0" ref="B7:H7">SUM(B8)</f>
        <v>0</v>
      </c>
      <c r="C7" s="44">
        <f t="shared" si="0"/>
        <v>0</v>
      </c>
      <c r="D7" s="44">
        <f t="shared" si="0"/>
        <v>0</v>
      </c>
      <c r="E7" s="44">
        <f t="shared" si="0"/>
        <v>0</v>
      </c>
      <c r="F7" s="44">
        <f t="shared" si="0"/>
        <v>0</v>
      </c>
      <c r="G7" s="45">
        <f t="shared" si="0"/>
        <v>0</v>
      </c>
      <c r="H7" s="46">
        <f t="shared" si="0"/>
        <v>0</v>
      </c>
      <c r="I7" s="47"/>
    </row>
    <row r="8" spans="1:9" s="30" customFormat="1" ht="28.5" customHeight="1">
      <c r="A8" s="48" t="s">
        <v>48</v>
      </c>
      <c r="B8" s="22"/>
      <c r="C8" s="22"/>
      <c r="D8" s="22"/>
      <c r="E8" s="49">
        <f>SUM(B8:D8)</f>
        <v>0</v>
      </c>
      <c r="F8" s="22"/>
      <c r="G8" s="50">
        <f>F8-E8</f>
        <v>0</v>
      </c>
      <c r="H8" s="51"/>
      <c r="I8" s="52"/>
    </row>
    <row r="9" spans="1:9" s="30" customFormat="1" ht="32.25" customHeight="1">
      <c r="A9" s="43" t="s">
        <v>49</v>
      </c>
      <c r="B9" s="53">
        <f aca="true" t="shared" si="1" ref="B9:H9">SUM(B10:B28)</f>
        <v>338168259</v>
      </c>
      <c r="C9" s="53">
        <f t="shared" si="1"/>
        <v>1087943000</v>
      </c>
      <c r="D9" s="53">
        <f t="shared" si="1"/>
        <v>114919000</v>
      </c>
      <c r="E9" s="53">
        <f t="shared" si="1"/>
        <v>1541030259</v>
      </c>
      <c r="F9" s="53">
        <f t="shared" si="1"/>
        <v>793269500</v>
      </c>
      <c r="G9" s="53">
        <f t="shared" si="1"/>
        <v>-747760759</v>
      </c>
      <c r="H9" s="54">
        <f t="shared" si="1"/>
        <v>597683986</v>
      </c>
      <c r="I9" s="52"/>
    </row>
    <row r="10" spans="1:9" s="30" customFormat="1" ht="28.5" customHeight="1">
      <c r="A10" s="55" t="s">
        <v>50</v>
      </c>
      <c r="B10" s="22"/>
      <c r="C10" s="22"/>
      <c r="D10" s="22"/>
      <c r="E10" s="49">
        <f aca="true" t="shared" si="2" ref="E10:E28">SUM(B10:D10)</f>
        <v>0</v>
      </c>
      <c r="F10" s="22"/>
      <c r="G10" s="50">
        <f aca="true" t="shared" si="3" ref="G10:G28">F10-E10</f>
        <v>0</v>
      </c>
      <c r="H10" s="51"/>
      <c r="I10" s="52"/>
    </row>
    <row r="11" spans="1:9" s="30" customFormat="1" ht="28.5" customHeight="1">
      <c r="A11" s="48" t="s">
        <v>51</v>
      </c>
      <c r="B11" s="22"/>
      <c r="C11" s="22"/>
      <c r="D11" s="22"/>
      <c r="E11" s="49">
        <f t="shared" si="2"/>
        <v>0</v>
      </c>
      <c r="F11" s="22"/>
      <c r="G11" s="50">
        <f t="shared" si="3"/>
        <v>0</v>
      </c>
      <c r="H11" s="51"/>
      <c r="I11" s="52"/>
    </row>
    <row r="12" spans="1:9" s="30" customFormat="1" ht="28.5" customHeight="1">
      <c r="A12" s="48" t="s">
        <v>52</v>
      </c>
      <c r="B12" s="22"/>
      <c r="C12" s="22"/>
      <c r="D12" s="22"/>
      <c r="E12" s="49">
        <f t="shared" si="2"/>
        <v>0</v>
      </c>
      <c r="F12" s="22"/>
      <c r="G12" s="50">
        <f t="shared" si="3"/>
        <v>0</v>
      </c>
      <c r="H12" s="51"/>
      <c r="I12" s="52"/>
    </row>
    <row r="13" spans="1:9" s="30" customFormat="1" ht="28.5" customHeight="1">
      <c r="A13" s="48" t="s">
        <v>53</v>
      </c>
      <c r="B13" s="22">
        <v>7871000</v>
      </c>
      <c r="C13" s="22">
        <v>83812000</v>
      </c>
      <c r="D13" s="22"/>
      <c r="E13" s="49">
        <f t="shared" si="2"/>
        <v>91683000</v>
      </c>
      <c r="F13" s="22">
        <v>64238207</v>
      </c>
      <c r="G13" s="50">
        <f t="shared" si="3"/>
        <v>-27444793</v>
      </c>
      <c r="H13" s="51">
        <v>3445000</v>
      </c>
      <c r="I13" s="52"/>
    </row>
    <row r="14" spans="1:9" s="30" customFormat="1" ht="28.5" customHeight="1">
      <c r="A14" s="48" t="s">
        <v>54</v>
      </c>
      <c r="B14" s="22"/>
      <c r="C14" s="22"/>
      <c r="D14" s="22"/>
      <c r="E14" s="49">
        <f t="shared" si="2"/>
        <v>0</v>
      </c>
      <c r="F14" s="22"/>
      <c r="G14" s="50">
        <f t="shared" si="3"/>
        <v>0</v>
      </c>
      <c r="H14" s="51"/>
      <c r="I14" s="52"/>
    </row>
    <row r="15" spans="1:9" s="30" customFormat="1" ht="28.5" customHeight="1">
      <c r="A15" s="48" t="s">
        <v>55</v>
      </c>
      <c r="B15" s="22">
        <v>73598627</v>
      </c>
      <c r="C15" s="22">
        <v>6362000</v>
      </c>
      <c r="D15" s="22"/>
      <c r="E15" s="49">
        <v>79960627</v>
      </c>
      <c r="F15" s="22">
        <v>1677221</v>
      </c>
      <c r="G15" s="50">
        <f t="shared" si="3"/>
        <v>-78283406</v>
      </c>
      <c r="H15" s="51">
        <v>73243334</v>
      </c>
      <c r="I15" s="52"/>
    </row>
    <row r="16" spans="1:9" s="30" customFormat="1" ht="28.5" customHeight="1">
      <c r="A16" s="48" t="s">
        <v>56</v>
      </c>
      <c r="B16" s="22">
        <v>5314476</v>
      </c>
      <c r="C16" s="22">
        <v>109806000</v>
      </c>
      <c r="D16" s="22">
        <v>32116000</v>
      </c>
      <c r="E16" s="49">
        <f t="shared" si="2"/>
        <v>147236476</v>
      </c>
      <c r="F16" s="22">
        <v>69921979</v>
      </c>
      <c r="G16" s="50">
        <f t="shared" si="3"/>
        <v>-77314497</v>
      </c>
      <c r="H16" s="51">
        <v>40289414</v>
      </c>
      <c r="I16" s="52"/>
    </row>
    <row r="17" spans="1:9" s="30" customFormat="1" ht="28.5" customHeight="1">
      <c r="A17" s="48" t="s">
        <v>57</v>
      </c>
      <c r="B17" s="22">
        <v>65115500</v>
      </c>
      <c r="C17" s="22">
        <v>324190000</v>
      </c>
      <c r="D17" s="22"/>
      <c r="E17" s="49">
        <f t="shared" si="2"/>
        <v>389305500</v>
      </c>
      <c r="F17" s="22">
        <v>96686733</v>
      </c>
      <c r="G17" s="50">
        <f t="shared" si="3"/>
        <v>-292618767</v>
      </c>
      <c r="H17" s="51">
        <v>260462750</v>
      </c>
      <c r="I17" s="52"/>
    </row>
    <row r="18" spans="1:9" s="30" customFormat="1" ht="28.5" customHeight="1">
      <c r="A18" s="48" t="s">
        <v>58</v>
      </c>
      <c r="B18" s="22"/>
      <c r="C18" s="22">
        <v>2100000</v>
      </c>
      <c r="D18" s="22"/>
      <c r="E18" s="49">
        <f t="shared" si="2"/>
        <v>2100000</v>
      </c>
      <c r="F18" s="22">
        <v>1910053</v>
      </c>
      <c r="G18" s="50">
        <f t="shared" si="3"/>
        <v>-189947</v>
      </c>
      <c r="H18" s="51"/>
      <c r="I18" s="52"/>
    </row>
    <row r="19" spans="1:9" s="30" customFormat="1" ht="28.5" customHeight="1">
      <c r="A19" s="48" t="s">
        <v>59</v>
      </c>
      <c r="B19" s="22">
        <v>2613500</v>
      </c>
      <c r="C19" s="22">
        <v>11931000</v>
      </c>
      <c r="D19" s="22"/>
      <c r="E19" s="49">
        <f t="shared" si="2"/>
        <v>14544500</v>
      </c>
      <c r="F19" s="22">
        <v>12682860</v>
      </c>
      <c r="G19" s="50">
        <f t="shared" si="3"/>
        <v>-1861640</v>
      </c>
      <c r="H19" s="51">
        <v>1304430</v>
      </c>
      <c r="I19" s="52"/>
    </row>
    <row r="20" spans="1:9" s="30" customFormat="1" ht="28.5" customHeight="1">
      <c r="A20" s="48" t="s">
        <v>60</v>
      </c>
      <c r="B20" s="22">
        <v>182560088</v>
      </c>
      <c r="C20" s="22">
        <v>302179000</v>
      </c>
      <c r="D20" s="22">
        <v>82803000</v>
      </c>
      <c r="E20" s="49">
        <f t="shared" si="2"/>
        <v>567542088</v>
      </c>
      <c r="F20" s="22">
        <v>328222787</v>
      </c>
      <c r="G20" s="50">
        <f t="shared" si="3"/>
        <v>-239319301</v>
      </c>
      <c r="H20" s="51">
        <v>197621419</v>
      </c>
      <c r="I20" s="52"/>
    </row>
    <row r="21" spans="1:9" s="30" customFormat="1" ht="28.5" customHeight="1">
      <c r="A21" s="48" t="s">
        <v>61</v>
      </c>
      <c r="B21" s="22"/>
      <c r="C21" s="22">
        <v>179213000</v>
      </c>
      <c r="D21" s="22"/>
      <c r="E21" s="49">
        <f t="shared" si="2"/>
        <v>179213000</v>
      </c>
      <c r="F21" s="22">
        <v>163225913</v>
      </c>
      <c r="G21" s="50">
        <f t="shared" si="3"/>
        <v>-15987087</v>
      </c>
      <c r="H21" s="51">
        <v>8069457</v>
      </c>
      <c r="I21" s="52"/>
    </row>
    <row r="22" spans="1:9" s="30" customFormat="1" ht="28.5" customHeight="1">
      <c r="A22" s="48" t="s">
        <v>62</v>
      </c>
      <c r="B22" s="22"/>
      <c r="C22" s="22">
        <v>45000</v>
      </c>
      <c r="D22" s="22"/>
      <c r="E22" s="49">
        <f t="shared" si="2"/>
        <v>45000</v>
      </c>
      <c r="F22" s="22">
        <v>35160</v>
      </c>
      <c r="G22" s="50">
        <f t="shared" si="3"/>
        <v>-9840</v>
      </c>
      <c r="H22" s="51"/>
      <c r="I22" s="52"/>
    </row>
    <row r="23" spans="1:9" s="30" customFormat="1" ht="28.5" customHeight="1">
      <c r="A23" s="48" t="s">
        <v>63</v>
      </c>
      <c r="B23" s="22"/>
      <c r="C23" s="22">
        <v>4666000</v>
      </c>
      <c r="D23" s="22"/>
      <c r="E23" s="49">
        <f t="shared" si="2"/>
        <v>4666000</v>
      </c>
      <c r="F23" s="22">
        <v>4611043</v>
      </c>
      <c r="G23" s="50">
        <f t="shared" si="3"/>
        <v>-54957</v>
      </c>
      <c r="H23" s="51"/>
      <c r="I23" s="52"/>
    </row>
    <row r="24" spans="1:9" s="30" customFormat="1" ht="28.5" customHeight="1">
      <c r="A24" s="48" t="s">
        <v>64</v>
      </c>
      <c r="B24" s="22"/>
      <c r="C24" s="22"/>
      <c r="D24" s="22"/>
      <c r="E24" s="49">
        <f t="shared" si="2"/>
        <v>0</v>
      </c>
      <c r="F24" s="22"/>
      <c r="G24" s="50">
        <f t="shared" si="3"/>
        <v>0</v>
      </c>
      <c r="H24" s="51"/>
      <c r="I24" s="52"/>
    </row>
    <row r="25" spans="1:9" s="30" customFormat="1" ht="28.5" customHeight="1">
      <c r="A25" s="48" t="s">
        <v>65</v>
      </c>
      <c r="B25" s="22"/>
      <c r="C25" s="22"/>
      <c r="D25" s="22"/>
      <c r="E25" s="49">
        <f t="shared" si="2"/>
        <v>0</v>
      </c>
      <c r="F25" s="22"/>
      <c r="G25" s="50">
        <f t="shared" si="3"/>
        <v>0</v>
      </c>
      <c r="H25" s="51"/>
      <c r="I25" s="52"/>
    </row>
    <row r="26" spans="1:9" s="30" customFormat="1" ht="28.5" customHeight="1">
      <c r="A26" s="48" t="s">
        <v>66</v>
      </c>
      <c r="B26" s="22">
        <v>1095068</v>
      </c>
      <c r="C26" s="22">
        <v>15618000</v>
      </c>
      <c r="D26" s="22"/>
      <c r="E26" s="49">
        <f t="shared" si="2"/>
        <v>16713068</v>
      </c>
      <c r="F26" s="22">
        <v>16431163</v>
      </c>
      <c r="G26" s="50">
        <f t="shared" si="3"/>
        <v>-281905</v>
      </c>
      <c r="H26" s="51"/>
      <c r="I26" s="52"/>
    </row>
    <row r="27" spans="1:9" s="30" customFormat="1" ht="28.5" customHeight="1">
      <c r="A27" s="48" t="s">
        <v>67</v>
      </c>
      <c r="B27" s="22"/>
      <c r="C27" s="22">
        <v>43000</v>
      </c>
      <c r="D27" s="22"/>
      <c r="E27" s="49">
        <f t="shared" si="2"/>
        <v>43000</v>
      </c>
      <c r="F27" s="22">
        <v>41028</v>
      </c>
      <c r="G27" s="50">
        <f t="shared" si="3"/>
        <v>-1972</v>
      </c>
      <c r="H27" s="51"/>
      <c r="I27" s="52"/>
    </row>
    <row r="28" spans="1:9" s="30" customFormat="1" ht="28.5" customHeight="1">
      <c r="A28" s="48" t="s">
        <v>68</v>
      </c>
      <c r="B28" s="22"/>
      <c r="C28" s="22">
        <v>47978000</v>
      </c>
      <c r="D28" s="22"/>
      <c r="E28" s="49">
        <f t="shared" si="2"/>
        <v>47978000</v>
      </c>
      <c r="F28" s="22">
        <v>33585353</v>
      </c>
      <c r="G28" s="50">
        <f t="shared" si="3"/>
        <v>-14392647</v>
      </c>
      <c r="H28" s="51">
        <v>13248182</v>
      </c>
      <c r="I28" s="52"/>
    </row>
    <row r="29" spans="1:9" s="30" customFormat="1" ht="32.25" customHeight="1">
      <c r="A29" s="43" t="s">
        <v>69</v>
      </c>
      <c r="B29" s="44">
        <f aca="true" t="shared" si="4" ref="B29:H29">SUM(B30)</f>
        <v>0</v>
      </c>
      <c r="C29" s="44">
        <f t="shared" si="4"/>
        <v>0</v>
      </c>
      <c r="D29" s="44">
        <f t="shared" si="4"/>
        <v>0</v>
      </c>
      <c r="E29" s="44">
        <f t="shared" si="4"/>
        <v>0</v>
      </c>
      <c r="F29" s="44">
        <f t="shared" si="4"/>
        <v>0</v>
      </c>
      <c r="G29" s="45">
        <f t="shared" si="4"/>
        <v>0</v>
      </c>
      <c r="H29" s="46">
        <f t="shared" si="4"/>
        <v>0</v>
      </c>
      <c r="I29" s="52"/>
    </row>
    <row r="30" spans="1:9" s="30" customFormat="1" ht="28.5" customHeight="1">
      <c r="A30" s="48" t="s">
        <v>70</v>
      </c>
      <c r="B30" s="22"/>
      <c r="C30" s="22"/>
      <c r="D30" s="22"/>
      <c r="E30" s="49">
        <f>SUM(B30:D30)</f>
        <v>0</v>
      </c>
      <c r="F30" s="22"/>
      <c r="G30" s="50">
        <f>F30-E30</f>
        <v>0</v>
      </c>
      <c r="H30" s="51"/>
      <c r="I30" s="52"/>
    </row>
    <row r="31" spans="1:9" s="30" customFormat="1" ht="22.5" customHeight="1">
      <c r="A31" s="48"/>
      <c r="B31" s="23"/>
      <c r="C31" s="49"/>
      <c r="D31" s="23"/>
      <c r="E31" s="49"/>
      <c r="F31" s="56"/>
      <c r="G31" s="50"/>
      <c r="H31" s="24"/>
      <c r="I31" s="52"/>
    </row>
    <row r="32" spans="1:9" s="30" customFormat="1" ht="22.5" customHeight="1">
      <c r="A32" s="48"/>
      <c r="B32" s="23"/>
      <c r="C32" s="49"/>
      <c r="D32" s="23"/>
      <c r="E32" s="49"/>
      <c r="F32" s="56"/>
      <c r="G32" s="50"/>
      <c r="H32" s="24"/>
      <c r="I32" s="52"/>
    </row>
    <row r="33" spans="1:9" s="30" customFormat="1" ht="22.5" customHeight="1">
      <c r="A33" s="57"/>
      <c r="B33" s="23"/>
      <c r="C33" s="49"/>
      <c r="D33" s="23"/>
      <c r="E33" s="49"/>
      <c r="F33" s="56"/>
      <c r="G33" s="50"/>
      <c r="H33" s="24"/>
      <c r="I33" s="52"/>
    </row>
    <row r="34" spans="1:9" s="62" customFormat="1" ht="40.5" customHeight="1" thickBot="1">
      <c r="A34" s="58" t="s">
        <v>71</v>
      </c>
      <c r="B34" s="59">
        <f aca="true" t="shared" si="5" ref="B34:H34">B29+B9+B7</f>
        <v>338168259</v>
      </c>
      <c r="C34" s="59">
        <f t="shared" si="5"/>
        <v>1087943000</v>
      </c>
      <c r="D34" s="59">
        <f t="shared" si="5"/>
        <v>114919000</v>
      </c>
      <c r="E34" s="59">
        <f t="shared" si="5"/>
        <v>1541030259</v>
      </c>
      <c r="F34" s="59">
        <f t="shared" si="5"/>
        <v>793269500</v>
      </c>
      <c r="G34" s="65">
        <f t="shared" si="5"/>
        <v>-747760759</v>
      </c>
      <c r="H34" s="60">
        <f t="shared" si="5"/>
        <v>597683986</v>
      </c>
      <c r="I34" s="61"/>
    </row>
    <row r="35" spans="1:8" s="30" customFormat="1" ht="88.5" customHeight="1">
      <c r="A35" s="66" t="s">
        <v>72</v>
      </c>
      <c r="B35" s="67"/>
      <c r="C35" s="67"/>
      <c r="D35" s="67"/>
      <c r="E35" s="67"/>
      <c r="F35" s="67"/>
      <c r="G35" s="67"/>
      <c r="H35" s="67"/>
    </row>
  </sheetData>
  <mergeCells count="8">
    <mergeCell ref="A35:H35"/>
    <mergeCell ref="A2:H2"/>
    <mergeCell ref="A3:H3"/>
    <mergeCell ref="A5:A6"/>
    <mergeCell ref="F5:F6"/>
    <mergeCell ref="G5:G6"/>
    <mergeCell ref="H5:H6"/>
    <mergeCell ref="A4:F4"/>
  </mergeCells>
  <printOptions/>
  <pageMargins left="0.4724409448818898" right="0.4330708661417323" top="0.4724409448818898" bottom="0.984251968503937" header="0.2755905511811024" footer="0.1968503937007874"/>
  <pageSetup horizontalDpi="600" verticalDpi="600" orientation="portrait" pageOrder="overThenDown" paperSize="9" scale="70" r:id="rId1"/>
  <rowBreaks count="1" manualBreakCount="1">
    <brk id="67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6"/>
  <dimension ref="A1:A1"/>
  <sheetViews>
    <sheetView workbookViewId="0" topLeftCell="A2">
      <selection activeCell="H14" sqref="H14"/>
    </sheetView>
  </sheetViews>
  <sheetFormatPr defaultColWidth="8.00390625" defaultRowHeight="15.75"/>
  <cols>
    <col min="1" max="16384" width="8.00390625" style="1" customWidth="1"/>
  </cols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7"/>
  <dimension ref="A1:A1"/>
  <sheetViews>
    <sheetView workbookViewId="0" topLeftCell="A2">
      <selection activeCell="H14" sqref="H14"/>
    </sheetView>
  </sheetViews>
  <sheetFormatPr defaultColWidth="8.00390625" defaultRowHeight="15.75"/>
  <cols>
    <col min="1" max="16384" width="8.00390625" style="1" customWidth="1"/>
  </cols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6"/>
  <dimension ref="A1:F34"/>
  <sheetViews>
    <sheetView workbookViewId="0" topLeftCell="A17">
      <selection activeCell="H14" sqref="H14"/>
    </sheetView>
  </sheetViews>
  <sheetFormatPr defaultColWidth="9.00390625" defaultRowHeight="15.75"/>
  <cols>
    <col min="1" max="1" width="18.875" style="2" customWidth="1"/>
    <col min="2" max="5" width="18.375" style="2" customWidth="1"/>
    <col min="6" max="16384" width="9.00390625" style="2" customWidth="1"/>
  </cols>
  <sheetData>
    <row r="1" spans="1:5" ht="27.75" customHeight="1">
      <c r="A1" s="80" t="s">
        <v>5</v>
      </c>
      <c r="B1" s="80"/>
      <c r="C1" s="80"/>
      <c r="D1" s="80"/>
      <c r="E1" s="80"/>
    </row>
    <row r="2" spans="1:5" ht="16.5">
      <c r="A2" s="3"/>
      <c r="E2" s="4" t="s">
        <v>0</v>
      </c>
    </row>
    <row r="3" spans="1:5" ht="23.25" customHeight="1">
      <c r="A3" s="81" t="s">
        <v>6</v>
      </c>
      <c r="B3" s="83" t="s">
        <v>7</v>
      </c>
      <c r="C3" s="84"/>
      <c r="D3" s="83" t="s">
        <v>8</v>
      </c>
      <c r="E3" s="84"/>
    </row>
    <row r="4" spans="1:5" s="7" customFormat="1" ht="21.75" customHeight="1">
      <c r="A4" s="82"/>
      <c r="B4" s="5" t="s">
        <v>1</v>
      </c>
      <c r="C4" s="5" t="s">
        <v>2</v>
      </c>
      <c r="D4" s="5" t="s">
        <v>1</v>
      </c>
      <c r="E4" s="6" t="s">
        <v>2</v>
      </c>
    </row>
    <row r="5" spans="1:6" s="7" customFormat="1" ht="22.5" customHeight="1">
      <c r="A5" s="8" t="s">
        <v>9</v>
      </c>
      <c r="B5" s="9"/>
      <c r="C5" s="9"/>
      <c r="D5" s="9"/>
      <c r="E5" s="9"/>
      <c r="F5" s="2"/>
    </row>
    <row r="6" spans="1:6" s="7" customFormat="1" ht="22.5" customHeight="1">
      <c r="A6" s="8" t="s">
        <v>10</v>
      </c>
      <c r="B6" s="9"/>
      <c r="C6" s="9"/>
      <c r="D6" s="9"/>
      <c r="E6" s="9"/>
      <c r="F6" s="2"/>
    </row>
    <row r="7" spans="1:5" ht="22.5" customHeight="1">
      <c r="A7" s="8" t="s">
        <v>11</v>
      </c>
      <c r="B7" s="9"/>
      <c r="C7" s="9"/>
      <c r="D7" s="9"/>
      <c r="E7" s="9"/>
    </row>
    <row r="8" spans="1:5" ht="22.5" customHeight="1">
      <c r="A8" s="10" t="s">
        <v>12</v>
      </c>
      <c r="B8" s="9"/>
      <c r="C8" s="9"/>
      <c r="D8" s="9"/>
      <c r="E8" s="9"/>
    </row>
    <row r="9" spans="1:5" ht="22.5" customHeight="1">
      <c r="A9" s="10" t="s">
        <v>13</v>
      </c>
      <c r="B9" s="9"/>
      <c r="C9" s="9"/>
      <c r="D9" s="9"/>
      <c r="E9" s="9"/>
    </row>
    <row r="10" spans="1:5" ht="22.5" customHeight="1">
      <c r="A10" s="10" t="s">
        <v>14</v>
      </c>
      <c r="B10" s="9"/>
      <c r="C10" s="9"/>
      <c r="D10" s="9"/>
      <c r="E10" s="9"/>
    </row>
    <row r="11" spans="1:5" ht="22.5" customHeight="1">
      <c r="A11" s="11" t="s">
        <v>15</v>
      </c>
      <c r="B11" s="9"/>
      <c r="C11" s="9"/>
      <c r="D11" s="9"/>
      <c r="E11" s="9"/>
    </row>
    <row r="12" spans="1:5" ht="22.5" customHeight="1">
      <c r="A12" s="11" t="s">
        <v>16</v>
      </c>
      <c r="B12" s="9"/>
      <c r="C12" s="9"/>
      <c r="D12" s="9"/>
      <c r="E12" s="9"/>
    </row>
    <row r="13" spans="1:5" ht="22.5" customHeight="1">
      <c r="A13" s="12" t="s">
        <v>17</v>
      </c>
      <c r="B13" s="9"/>
      <c r="C13" s="9"/>
      <c r="D13" s="9"/>
      <c r="E13" s="9"/>
    </row>
    <row r="14" spans="1:5" ht="22.5" customHeight="1">
      <c r="A14" s="13" t="s">
        <v>18</v>
      </c>
      <c r="B14" s="9"/>
      <c r="C14" s="9"/>
      <c r="D14" s="9"/>
      <c r="E14" s="9"/>
    </row>
    <row r="15" spans="1:5" ht="22.5" customHeight="1">
      <c r="A15" s="13" t="s">
        <v>19</v>
      </c>
      <c r="B15" s="9"/>
      <c r="C15" s="9"/>
      <c r="D15" s="9"/>
      <c r="E15" s="9"/>
    </row>
    <row r="16" spans="1:5" ht="22.5" customHeight="1">
      <c r="A16" s="14" t="s">
        <v>20</v>
      </c>
      <c r="B16" s="9"/>
      <c r="C16" s="9"/>
      <c r="D16" s="9"/>
      <c r="E16" s="9"/>
    </row>
    <row r="17" spans="1:5" ht="22.5" customHeight="1">
      <c r="A17" s="11" t="s">
        <v>21</v>
      </c>
      <c r="B17" s="9"/>
      <c r="C17" s="9"/>
      <c r="D17" s="9"/>
      <c r="E17" s="9"/>
    </row>
    <row r="18" spans="1:5" ht="22.5" customHeight="1">
      <c r="A18" s="13" t="s">
        <v>22</v>
      </c>
      <c r="B18" s="9"/>
      <c r="C18" s="9"/>
      <c r="D18" s="9"/>
      <c r="E18" s="9"/>
    </row>
    <row r="19" spans="1:5" ht="22.5" customHeight="1">
      <c r="A19" s="11" t="s">
        <v>23</v>
      </c>
      <c r="B19" s="9"/>
      <c r="C19" s="9"/>
      <c r="D19" s="9"/>
      <c r="E19" s="9"/>
    </row>
    <row r="20" spans="1:5" ht="22.5" customHeight="1">
      <c r="A20" s="13" t="s">
        <v>24</v>
      </c>
      <c r="B20" s="9"/>
      <c r="C20" s="9"/>
      <c r="D20" s="9"/>
      <c r="E20" s="9"/>
    </row>
    <row r="21" spans="1:5" ht="22.5" customHeight="1">
      <c r="A21" s="10" t="s">
        <v>25</v>
      </c>
      <c r="B21" s="9"/>
      <c r="C21" s="9"/>
      <c r="D21" s="9"/>
      <c r="E21" s="9"/>
    </row>
    <row r="22" spans="1:5" ht="22.5" customHeight="1">
      <c r="A22" s="8" t="s">
        <v>26</v>
      </c>
      <c r="B22" s="9"/>
      <c r="C22" s="9"/>
      <c r="D22" s="9"/>
      <c r="E22" s="9"/>
    </row>
    <row r="23" spans="1:5" ht="22.5" customHeight="1">
      <c r="A23" s="13" t="s">
        <v>27</v>
      </c>
      <c r="B23" s="9"/>
      <c r="C23" s="9"/>
      <c r="D23" s="9"/>
      <c r="E23" s="9"/>
    </row>
    <row r="24" spans="1:5" ht="22.5" customHeight="1">
      <c r="A24" s="13" t="s">
        <v>28</v>
      </c>
      <c r="B24" s="9"/>
      <c r="C24" s="9"/>
      <c r="D24" s="9">
        <v>13250</v>
      </c>
      <c r="E24" s="9">
        <v>33102</v>
      </c>
    </row>
    <row r="25" spans="1:5" ht="22.5" customHeight="1">
      <c r="A25" s="11" t="s">
        <v>29</v>
      </c>
      <c r="B25" s="9"/>
      <c r="C25" s="9"/>
      <c r="D25" s="9"/>
      <c r="E25" s="9"/>
    </row>
    <row r="26" spans="1:5" ht="22.5" customHeight="1">
      <c r="A26" s="11" t="s">
        <v>30</v>
      </c>
      <c r="B26" s="9"/>
      <c r="C26" s="9"/>
      <c r="D26" s="9"/>
      <c r="E26" s="9"/>
    </row>
    <row r="27" spans="1:5" ht="22.5" customHeight="1">
      <c r="A27" s="14" t="s">
        <v>31</v>
      </c>
      <c r="B27" s="9"/>
      <c r="C27" s="9"/>
      <c r="D27" s="9"/>
      <c r="E27" s="9"/>
    </row>
    <row r="28" spans="1:5" ht="22.5" customHeight="1">
      <c r="A28" s="10" t="s">
        <v>32</v>
      </c>
      <c r="B28" s="9"/>
      <c r="C28" s="9"/>
      <c r="D28" s="9"/>
      <c r="E28" s="9"/>
    </row>
    <row r="29" spans="1:5" ht="22.5" customHeight="1">
      <c r="A29" s="8" t="s">
        <v>33</v>
      </c>
      <c r="B29" s="9"/>
      <c r="C29" s="9"/>
      <c r="D29" s="9"/>
      <c r="E29" s="9"/>
    </row>
    <row r="30" spans="1:5" ht="22.5" customHeight="1">
      <c r="A30" s="8" t="s">
        <v>34</v>
      </c>
      <c r="B30" s="9"/>
      <c r="C30" s="9"/>
      <c r="D30" s="9"/>
      <c r="E30" s="9"/>
    </row>
    <row r="31" spans="1:5" s="17" customFormat="1" ht="22.5" customHeight="1">
      <c r="A31" s="15" t="s">
        <v>3</v>
      </c>
      <c r="B31" s="16">
        <f>SUM(B5:B30)</f>
        <v>0</v>
      </c>
      <c r="C31" s="16">
        <f>SUM(C5:C30)</f>
        <v>0</v>
      </c>
      <c r="D31" s="16">
        <f>SUM(D5:D30)</f>
        <v>13250</v>
      </c>
      <c r="E31" s="16">
        <f>SUM(E5:E30)</f>
        <v>33102</v>
      </c>
    </row>
    <row r="32" spans="1:5" ht="25.5">
      <c r="A32" s="18" t="s">
        <v>4</v>
      </c>
      <c r="B32" s="19"/>
      <c r="C32" s="19"/>
      <c r="D32" s="19"/>
      <c r="E32" s="19"/>
    </row>
    <row r="33" spans="1:3" ht="16.5">
      <c r="A33" s="20"/>
      <c r="B33" s="21"/>
      <c r="C33" s="21"/>
    </row>
    <row r="34" spans="2:3" ht="16.5">
      <c r="B34" s="21"/>
      <c r="C34" s="21"/>
    </row>
  </sheetData>
  <mergeCells count="4">
    <mergeCell ref="A1:E1"/>
    <mergeCell ref="A3:A4"/>
    <mergeCell ref="B3:C3"/>
    <mergeCell ref="D3:E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主計資訊處基金資訊科蕭錫昌</cp:lastModifiedBy>
  <cp:lastPrinted>2008-04-22T13:43:29Z</cp:lastPrinted>
  <dcterms:created xsi:type="dcterms:W3CDTF">1997-09-20T09:44:55Z</dcterms:created>
  <dcterms:modified xsi:type="dcterms:W3CDTF">2013-05-17T02:05:32Z</dcterms:modified>
  <cp:category/>
  <cp:version/>
  <cp:contentType/>
  <cp:contentStatus/>
</cp:coreProperties>
</file>