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4" activeTab="4"/>
  </bookViews>
  <sheets>
    <sheet name="上載" sheetId="1" state="hidden" r:id="rId1"/>
    <sheet name="下載" sheetId="2" state="hidden" r:id="rId2"/>
    <sheet name="下載(New)" sheetId="3" state="hidden" r:id="rId3"/>
    <sheet name="匯入" sheetId="4" state="hidden" r:id="rId4"/>
    <sheet name="彙總" sheetId="5" r:id="rId5"/>
  </sheets>
  <definedNames>
    <definedName name="\0" localSheetId="3">#REF!</definedName>
    <definedName name="\a" localSheetId="3">#REF!</definedName>
    <definedName name="\c" localSheetId="3">#REF!</definedName>
    <definedName name="\c">#REF!</definedName>
    <definedName name="\m" localSheetId="3">#REF!</definedName>
    <definedName name="\p" localSheetId="3">#REF!</definedName>
    <definedName name="\p">#REF!</definedName>
    <definedName name="\s" localSheetId="3">#REF!</definedName>
    <definedName name="\z" localSheetId="3">#REF!</definedName>
    <definedName name="FUNCTION" localSheetId="3">#REF!</definedName>
    <definedName name="INPUT" localSheetId="3">#REF!</definedName>
    <definedName name="_xlnm.Print_Titles" localSheetId="4">'彙總'!$1:$6</definedName>
  </definedNames>
  <calcPr fullCalcOnLoad="1"/>
</workbook>
</file>

<file path=xl/sharedStrings.xml><?xml version="1.0" encoding="utf-8"?>
<sst xmlns="http://schemas.openxmlformats.org/spreadsheetml/2006/main" count="71" uniqueCount="69">
  <si>
    <t>預   算   數</t>
  </si>
  <si>
    <t>決   算   數</t>
  </si>
  <si>
    <t>比 較 增 (+) 減 (-)</t>
  </si>
  <si>
    <t>金      額</t>
  </si>
  <si>
    <t>收支賸餘解繳國庫款明細表</t>
  </si>
  <si>
    <t xml:space="preserve">  基      金      名      稱</t>
  </si>
  <si>
    <t xml:space="preserve">  國立大學校院校務基金(彙總)</t>
  </si>
  <si>
    <t>合                計</t>
  </si>
  <si>
    <t xml:space="preserve">                    中華民國96年度</t>
  </si>
  <si>
    <t>％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</si>
  <si>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</si>
  <si>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</si>
  <si>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</si>
  <si>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</si>
  <si>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</si>
  <si>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</si>
  <si>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</si>
  <si>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</si>
  <si>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</si>
  <si>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</si>
  <si>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</si>
  <si>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</si>
  <si>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</si>
  <si>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</si>
  <si>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</si>
  <si>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</si>
  <si>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</si>
  <si>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</si>
  <si>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</si>
  <si>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</si>
  <si>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</si>
  <si>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</si>
  <si>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</si>
  <si>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</si>
  <si>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</si>
  <si>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</si>
  <si>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</si>
  <si>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</si>
  <si>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</si>
  <si>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</si>
  <si>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</si>
  <si>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</si>
  <si>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</si>
  <si>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</si>
  <si>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</si>
  <si>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>單位:新臺幣元</t>
  </si>
  <si>
    <t>　行政院國家發展基金</t>
  </si>
  <si>
    <t>　國軍老舊眷村改建基金</t>
  </si>
  <si>
    <t>　地方建設基金</t>
  </si>
  <si>
    <t>　國立臺灣大學附設醫院作業基金</t>
  </si>
  <si>
    <t>　國立成功大學附設醫院作業基金</t>
  </si>
  <si>
    <t>　國立社教機構作業基金</t>
  </si>
  <si>
    <t>　國立高級中等學校校務基金</t>
  </si>
  <si>
    <t>　法務部監所作業基金</t>
  </si>
  <si>
    <t xml:space="preserve">  經濟作業基金</t>
  </si>
  <si>
    <t xml:space="preserve">  水資源作業基金</t>
  </si>
  <si>
    <t xml:space="preserve">  交通作業基金</t>
  </si>
  <si>
    <t>　國軍退除役官兵安置基金</t>
  </si>
  <si>
    <t>　榮民醫療作業基金</t>
  </si>
  <si>
    <t>　科學工業園區管理局作業基金</t>
  </si>
  <si>
    <t>　農業作業基金</t>
  </si>
  <si>
    <t>　醫療藥品基金</t>
  </si>
  <si>
    <t>　管制藥品管理局製藥工廠作業基金</t>
  </si>
  <si>
    <t>　中央公務人員購置住宅貸款基金</t>
  </si>
  <si>
    <t xml:space="preserve">  故宮文物藝術發展基金</t>
  </si>
  <si>
    <t>　原住民族綜合發展基金</t>
  </si>
  <si>
    <t>　營建建設基金</t>
  </si>
  <si>
    <t>　國軍官兵購置住宅貸款基金</t>
  </si>
  <si>
    <t>　國軍生產及服務作業基金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</si>
</sst>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b/>
      <sz val="20"/>
      <name val="華康粗明體"/>
      <family val="3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sz val="22"/>
      <name val="華康粗明體"/>
      <family val="3"/>
    </font>
    <font>
      <b/>
      <sz val="10"/>
      <name val="華康粗明體"/>
      <family val="3"/>
    </font>
    <font>
      <sz val="10"/>
      <name val="Times New Roman"/>
      <family val="1"/>
    </font>
    <font>
      <sz val="10"/>
      <name val="華康特粗明體"/>
      <family val="3"/>
    </font>
    <font>
      <sz val="20"/>
      <name val="新細明體"/>
      <family val="1"/>
    </font>
    <font>
      <b/>
      <sz val="13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0" fontId="28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41" fontId="29" fillId="0" borderId="0" xfId="24" applyFont="1" applyAlignment="1">
      <alignment horizontal="centerContinuous" vertical="center"/>
    </xf>
    <xf numFmtId="41" fontId="29" fillId="0" borderId="0" xfId="24" applyFont="1" applyBorder="1" applyAlignment="1">
      <alignment vertical="center"/>
    </xf>
    <xf numFmtId="41" fontId="29" fillId="0" borderId="0" xfId="24" applyFont="1" applyAlignment="1">
      <alignment vertical="center"/>
    </xf>
    <xf numFmtId="0" fontId="30" fillId="0" borderId="0" xfId="21" applyFont="1" applyBorder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24" fillId="0" borderId="0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4" xfId="21" applyFont="1" applyBorder="1" applyAlignment="1">
      <alignment horizontal="centerContinuous" vertical="center"/>
      <protection/>
    </xf>
    <xf numFmtId="0" fontId="23" fillId="0" borderId="4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4" fillId="0" borderId="5" xfId="21" applyFont="1" applyBorder="1" applyAlignment="1" quotePrefix="1">
      <alignment horizontal="center" vertical="center"/>
      <protection/>
    </xf>
    <xf numFmtId="0" fontId="24" fillId="0" borderId="6" xfId="21" applyFont="1" applyBorder="1" applyAlignment="1">
      <alignment horizontal="center" vertical="center"/>
      <protection/>
    </xf>
    <xf numFmtId="0" fontId="23" fillId="0" borderId="7" xfId="21" applyFont="1" applyFill="1" applyBorder="1" applyAlignment="1">
      <alignment vertical="center"/>
      <protection/>
    </xf>
    <xf numFmtId="193" fontId="27" fillId="0" borderId="8" xfId="21" applyNumberFormat="1" applyFont="1" applyFill="1" applyBorder="1" applyAlignment="1" applyProtection="1">
      <alignment horizontal="right" vertical="center"/>
      <protection locked="0"/>
    </xf>
    <xf numFmtId="193" fontId="27" fillId="0" borderId="7" xfId="21" applyNumberFormat="1" applyFont="1" applyFill="1" applyBorder="1" applyAlignment="1" applyProtection="1">
      <alignment horizontal="right" vertical="center"/>
      <protection locked="0"/>
    </xf>
    <xf numFmtId="192" fontId="27" fillId="0" borderId="7" xfId="21" applyNumberFormat="1" applyFont="1" applyBorder="1" applyAlignment="1">
      <alignment horizontal="right" vertical="center"/>
      <protection/>
    </xf>
    <xf numFmtId="190" fontId="27" fillId="0" borderId="0" xfId="21" applyNumberFormat="1" applyFont="1" applyBorder="1" applyAlignment="1">
      <alignment horizontal="right" vertical="center"/>
      <protection/>
    </xf>
    <xf numFmtId="0" fontId="24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193" fontId="27" fillId="0" borderId="8" xfId="21" applyNumberFormat="1" applyFont="1" applyFill="1" applyBorder="1" applyAlignment="1" applyProtection="1">
      <alignment horizontal="right" vertical="center"/>
      <protection/>
    </xf>
    <xf numFmtId="193" fontId="27" fillId="0" borderId="7" xfId="21" applyNumberFormat="1" applyFont="1" applyFill="1" applyBorder="1" applyAlignment="1" applyProtection="1">
      <alignment horizontal="right" vertical="center"/>
      <protection/>
    </xf>
    <xf numFmtId="192" fontId="27" fillId="0" borderId="7" xfId="21" applyNumberFormat="1" applyFont="1" applyBorder="1" applyAlignment="1" applyProtection="1">
      <alignment horizontal="right" vertical="center"/>
      <protection/>
    </xf>
    <xf numFmtId="190" fontId="27" fillId="0" borderId="0" xfId="21" applyNumberFormat="1" applyFont="1" applyBorder="1" applyAlignment="1" applyProtection="1">
      <alignment horizontal="right" vertical="center"/>
      <protection/>
    </xf>
    <xf numFmtId="0" fontId="23" fillId="0" borderId="9" xfId="21" applyFont="1" applyBorder="1" applyAlignment="1">
      <alignment horizontal="center" vertical="center"/>
      <protection/>
    </xf>
    <xf numFmtId="193" fontId="20" fillId="0" borderId="10" xfId="21" applyNumberFormat="1" applyFont="1" applyBorder="1" applyAlignment="1">
      <alignment horizontal="right" vertical="center"/>
      <protection/>
    </xf>
    <xf numFmtId="193" fontId="20" fillId="0" borderId="9" xfId="21" applyNumberFormat="1" applyFont="1" applyBorder="1" applyAlignment="1">
      <alignment horizontal="right" vertical="center"/>
      <protection/>
    </xf>
    <xf numFmtId="192" fontId="20" fillId="0" borderId="9" xfId="21" applyNumberFormat="1" applyFont="1" applyBorder="1" applyAlignment="1">
      <alignment horizontal="right" vertical="center"/>
      <protection/>
    </xf>
    <xf numFmtId="190" fontId="20" fillId="0" borderId="11" xfId="21" applyNumberFormat="1" applyFont="1" applyBorder="1" applyAlignment="1">
      <alignment horizontal="right" vertical="center"/>
      <protection/>
    </xf>
    <xf numFmtId="0" fontId="27" fillId="0" borderId="0" xfId="21" applyFont="1" applyAlignment="1">
      <alignment vertical="center"/>
      <protection/>
    </xf>
    <xf numFmtId="0" fontId="27" fillId="0" borderId="0" xfId="21" applyFont="1">
      <alignment/>
      <protection/>
    </xf>
    <xf numFmtId="0" fontId="27" fillId="0" borderId="0" xfId="21" applyFont="1" applyBorder="1">
      <alignment/>
      <protection/>
    </xf>
    <xf numFmtId="0" fontId="24" fillId="0" borderId="0" xfId="21" applyFont="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14" fillId="0" borderId="0" xfId="19" applyFont="1" applyAlignment="1">
      <alignment horizontal="center" vertical="center"/>
      <protection/>
    </xf>
    <xf numFmtId="0" fontId="4" fillId="0" borderId="12" xfId="19" applyBorder="1" applyAlignment="1">
      <alignment horizontal="center" vertical="center"/>
      <protection/>
    </xf>
    <xf numFmtId="0" fontId="4" fillId="0" borderId="13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  <xf numFmtId="0" fontId="24" fillId="0" borderId="14" xfId="21" applyFont="1" applyBorder="1" applyAlignment="1" quotePrefix="1">
      <alignment horizontal="left" vertical="center"/>
      <protection/>
    </xf>
    <xf numFmtId="0" fontId="4" fillId="0" borderId="5" xfId="21" applyBorder="1" applyAlignment="1">
      <alignment vertical="center"/>
      <protection/>
    </xf>
    <xf numFmtId="0" fontId="24" fillId="0" borderId="15" xfId="21" applyFont="1" applyBorder="1" applyAlignment="1" quotePrefix="1">
      <alignment horizontal="center" vertical="center"/>
      <protection/>
    </xf>
    <xf numFmtId="0" fontId="4" fillId="0" borderId="13" xfId="21" applyBorder="1" applyAlignme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49" fontId="25" fillId="0" borderId="0" xfId="24" applyNumberFormat="1" applyFont="1" applyAlignment="1">
      <alignment horizontal="center" vertical="center"/>
    </xf>
    <xf numFmtId="0" fontId="22" fillId="0" borderId="16" xfId="21" applyFont="1" applyBorder="1" applyAlignment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2" xfId="21"/>
    <cellStyle name="Comma" xfId="22"/>
    <cellStyle name="Comma [0]" xfId="23"/>
    <cellStyle name="千分位[0]_R02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62" t="s">
        <v>15</v>
      </c>
      <c r="B1" s="62"/>
      <c r="C1" s="62"/>
      <c r="D1" s="62"/>
      <c r="E1" s="62"/>
    </row>
    <row r="2" spans="1:5" ht="16.5">
      <c r="A2" s="3"/>
      <c r="E2" s="4" t="s">
        <v>10</v>
      </c>
    </row>
    <row r="3" spans="1:5" ht="23.25" customHeight="1">
      <c r="A3" s="63" t="s">
        <v>16</v>
      </c>
      <c r="B3" s="65" t="s">
        <v>17</v>
      </c>
      <c r="C3" s="66"/>
      <c r="D3" s="65" t="s">
        <v>18</v>
      </c>
      <c r="E3" s="66"/>
    </row>
    <row r="4" spans="1:5" s="7" customFormat="1" ht="21.75" customHeight="1">
      <c r="A4" s="64"/>
      <c r="B4" s="5" t="s">
        <v>11</v>
      </c>
      <c r="C4" s="5" t="s">
        <v>12</v>
      </c>
      <c r="D4" s="5" t="s">
        <v>11</v>
      </c>
      <c r="E4" s="6" t="s">
        <v>12</v>
      </c>
    </row>
    <row r="5" spans="1:6" s="7" customFormat="1" ht="22.5" customHeight="1">
      <c r="A5" s="8" t="s">
        <v>19</v>
      </c>
      <c r="B5" s="9"/>
      <c r="C5" s="9"/>
      <c r="D5" s="9"/>
      <c r="E5" s="9"/>
      <c r="F5" s="2"/>
    </row>
    <row r="6" spans="1:6" s="7" customFormat="1" ht="22.5" customHeight="1">
      <c r="A6" s="8" t="s">
        <v>20</v>
      </c>
      <c r="B6" s="9"/>
      <c r="C6" s="9"/>
      <c r="D6" s="9"/>
      <c r="E6" s="9"/>
      <c r="F6" s="2"/>
    </row>
    <row r="7" spans="1:5" ht="22.5" customHeight="1">
      <c r="A7" s="8" t="s">
        <v>21</v>
      </c>
      <c r="B7" s="9"/>
      <c r="C7" s="9"/>
      <c r="D7" s="9"/>
      <c r="E7" s="9"/>
    </row>
    <row r="8" spans="1:5" ht="22.5" customHeight="1">
      <c r="A8" s="10" t="s">
        <v>22</v>
      </c>
      <c r="B8" s="9"/>
      <c r="C8" s="9"/>
      <c r="D8" s="9"/>
      <c r="E8" s="9"/>
    </row>
    <row r="9" spans="1:5" ht="22.5" customHeight="1">
      <c r="A9" s="10" t="s">
        <v>23</v>
      </c>
      <c r="B9" s="9"/>
      <c r="C9" s="9"/>
      <c r="D9" s="9"/>
      <c r="E9" s="9"/>
    </row>
    <row r="10" spans="1:5" ht="22.5" customHeight="1">
      <c r="A10" s="10" t="s">
        <v>24</v>
      </c>
      <c r="B10" s="9"/>
      <c r="C10" s="9"/>
      <c r="D10" s="9"/>
      <c r="E10" s="9"/>
    </row>
    <row r="11" spans="1:5" ht="22.5" customHeight="1">
      <c r="A11" s="11" t="s">
        <v>25</v>
      </c>
      <c r="B11" s="9"/>
      <c r="C11" s="9"/>
      <c r="D11" s="9"/>
      <c r="E11" s="9"/>
    </row>
    <row r="12" spans="1:5" ht="22.5" customHeight="1">
      <c r="A12" s="11" t="s">
        <v>26</v>
      </c>
      <c r="B12" s="9"/>
      <c r="C12" s="9"/>
      <c r="D12" s="9"/>
      <c r="E12" s="9"/>
    </row>
    <row r="13" spans="1:5" ht="22.5" customHeight="1">
      <c r="A13" s="12" t="s">
        <v>27</v>
      </c>
      <c r="B13" s="9"/>
      <c r="C13" s="9"/>
      <c r="D13" s="9"/>
      <c r="E13" s="9"/>
    </row>
    <row r="14" spans="1:5" ht="22.5" customHeight="1">
      <c r="A14" s="13" t="s">
        <v>28</v>
      </c>
      <c r="B14" s="9"/>
      <c r="C14" s="9"/>
      <c r="D14" s="9"/>
      <c r="E14" s="9"/>
    </row>
    <row r="15" spans="1:5" ht="22.5" customHeight="1">
      <c r="A15" s="13" t="s">
        <v>29</v>
      </c>
      <c r="B15" s="9"/>
      <c r="C15" s="9"/>
      <c r="D15" s="9"/>
      <c r="E15" s="9"/>
    </row>
    <row r="16" spans="1:5" ht="22.5" customHeight="1">
      <c r="A16" s="14" t="s">
        <v>30</v>
      </c>
      <c r="B16" s="9"/>
      <c r="C16" s="9"/>
      <c r="D16" s="9"/>
      <c r="E16" s="9"/>
    </row>
    <row r="17" spans="1:5" ht="22.5" customHeight="1">
      <c r="A17" s="11" t="s">
        <v>31</v>
      </c>
      <c r="B17" s="9"/>
      <c r="C17" s="9"/>
      <c r="D17" s="9"/>
      <c r="E17" s="9"/>
    </row>
    <row r="18" spans="1:5" ht="22.5" customHeight="1">
      <c r="A18" s="13" t="s">
        <v>32</v>
      </c>
      <c r="B18" s="9"/>
      <c r="C18" s="9"/>
      <c r="D18" s="9"/>
      <c r="E18" s="9"/>
    </row>
    <row r="19" spans="1:5" ht="22.5" customHeight="1">
      <c r="A19" s="11" t="s">
        <v>33</v>
      </c>
      <c r="B19" s="9"/>
      <c r="C19" s="9"/>
      <c r="D19" s="9"/>
      <c r="E19" s="9"/>
    </row>
    <row r="20" spans="1:5" ht="22.5" customHeight="1">
      <c r="A20" s="13" t="s">
        <v>34</v>
      </c>
      <c r="B20" s="9"/>
      <c r="C20" s="9"/>
      <c r="D20" s="9"/>
      <c r="E20" s="9"/>
    </row>
    <row r="21" spans="1:5" ht="22.5" customHeight="1">
      <c r="A21" s="10" t="s">
        <v>35</v>
      </c>
      <c r="B21" s="9"/>
      <c r="C21" s="9"/>
      <c r="D21" s="9"/>
      <c r="E21" s="9"/>
    </row>
    <row r="22" spans="1:5" ht="22.5" customHeight="1">
      <c r="A22" s="8" t="s">
        <v>36</v>
      </c>
      <c r="B22" s="9"/>
      <c r="C22" s="9"/>
      <c r="D22" s="9"/>
      <c r="E22" s="9"/>
    </row>
    <row r="23" spans="1:5" ht="22.5" customHeight="1">
      <c r="A23" s="13" t="s">
        <v>37</v>
      </c>
      <c r="B23" s="9"/>
      <c r="C23" s="9"/>
      <c r="D23" s="9"/>
      <c r="E23" s="9"/>
    </row>
    <row r="24" spans="1:5" ht="22.5" customHeight="1">
      <c r="A24" s="13" t="s">
        <v>38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39</v>
      </c>
      <c r="B25" s="9"/>
      <c r="C25" s="9"/>
      <c r="D25" s="9"/>
      <c r="E25" s="9"/>
    </row>
    <row r="26" spans="1:5" ht="22.5" customHeight="1">
      <c r="A26" s="11" t="s">
        <v>40</v>
      </c>
      <c r="B26" s="9"/>
      <c r="C26" s="9"/>
      <c r="D26" s="9"/>
      <c r="E26" s="9"/>
    </row>
    <row r="27" spans="1:5" ht="22.5" customHeight="1">
      <c r="A27" s="14" t="s">
        <v>41</v>
      </c>
      <c r="B27" s="9"/>
      <c r="C27" s="9"/>
      <c r="D27" s="9"/>
      <c r="E27" s="9"/>
    </row>
    <row r="28" spans="1:5" ht="22.5" customHeight="1">
      <c r="A28" s="10" t="s">
        <v>42</v>
      </c>
      <c r="B28" s="9"/>
      <c r="C28" s="9"/>
      <c r="D28" s="9"/>
      <c r="E28" s="9"/>
    </row>
    <row r="29" spans="1:5" ht="22.5" customHeight="1">
      <c r="A29" s="8" t="s">
        <v>43</v>
      </c>
      <c r="B29" s="9"/>
      <c r="C29" s="9"/>
      <c r="D29" s="9"/>
      <c r="E29" s="9"/>
    </row>
    <row r="30" spans="1:5" ht="22.5" customHeight="1">
      <c r="A30" s="8" t="s">
        <v>44</v>
      </c>
      <c r="B30" s="9"/>
      <c r="C30" s="9"/>
      <c r="D30" s="9"/>
      <c r="E30" s="9"/>
    </row>
    <row r="31" spans="1:5" s="17" customFormat="1" ht="22.5" customHeight="1">
      <c r="A31" s="15" t="s">
        <v>13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14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0">
    <tabColor indexed="13"/>
  </sheetPr>
  <dimension ref="A1:F42"/>
  <sheetViews>
    <sheetView tabSelected="1" view="pageBreakPreview" zoomScale="75" zoomScaleNormal="75" zoomScaleSheetLayoutView="75" workbookViewId="0" topLeftCell="A1">
      <selection activeCell="B30" sqref="B7:E30"/>
    </sheetView>
  </sheetViews>
  <sheetFormatPr defaultColWidth="9.00390625" defaultRowHeight="15.75"/>
  <cols>
    <col min="1" max="1" width="35.75390625" style="22" customWidth="1"/>
    <col min="2" max="3" width="17.00390625" style="60" customWidth="1"/>
    <col min="4" max="4" width="17.25390625" style="60" customWidth="1"/>
    <col min="5" max="5" width="7.25390625" style="60" customWidth="1"/>
    <col min="6" max="6" width="8.75390625" style="61" customWidth="1"/>
    <col min="7" max="16384" width="8.75390625" style="60" customWidth="1"/>
  </cols>
  <sheetData>
    <row r="1" spans="1:6" s="23" customFormat="1" ht="18" customHeight="1">
      <c r="A1" s="22"/>
      <c r="F1" s="24"/>
    </row>
    <row r="2" spans="1:6" s="26" customFormat="1" ht="36" customHeight="1">
      <c r="A2" s="71" t="s">
        <v>4</v>
      </c>
      <c r="B2" s="71"/>
      <c r="C2" s="71"/>
      <c r="D2" s="71"/>
      <c r="E2" s="71"/>
      <c r="F2" s="25"/>
    </row>
    <row r="3" spans="1:6" s="29" customFormat="1" ht="18" customHeight="1">
      <c r="A3" s="72"/>
      <c r="B3" s="72"/>
      <c r="C3" s="72"/>
      <c r="D3" s="72"/>
      <c r="E3" s="27"/>
      <c r="F3" s="28"/>
    </row>
    <row r="4" spans="1:6" s="33" customFormat="1" ht="31.5" customHeight="1" thickBot="1">
      <c r="A4" s="73" t="s">
        <v>8</v>
      </c>
      <c r="B4" s="73"/>
      <c r="C4" s="73"/>
      <c r="D4" s="30"/>
      <c r="E4" s="31" t="s">
        <v>45</v>
      </c>
      <c r="F4" s="32"/>
    </row>
    <row r="5" spans="1:6" s="37" customFormat="1" ht="24.75" customHeight="1">
      <c r="A5" s="67" t="s">
        <v>5</v>
      </c>
      <c r="B5" s="69" t="s">
        <v>0</v>
      </c>
      <c r="C5" s="69" t="s">
        <v>1</v>
      </c>
      <c r="D5" s="34" t="s">
        <v>2</v>
      </c>
      <c r="E5" s="35"/>
      <c r="F5" s="36"/>
    </row>
    <row r="6" spans="1:6" s="37" customFormat="1" ht="23.25" customHeight="1">
      <c r="A6" s="68"/>
      <c r="B6" s="70"/>
      <c r="C6" s="70"/>
      <c r="D6" s="38" t="s">
        <v>3</v>
      </c>
      <c r="E6" s="39" t="s">
        <v>9</v>
      </c>
      <c r="F6" s="36"/>
    </row>
    <row r="7" spans="1:6" s="23" customFormat="1" ht="24" customHeight="1">
      <c r="A7" s="40" t="s">
        <v>46</v>
      </c>
      <c r="B7" s="41">
        <v>11396615000</v>
      </c>
      <c r="C7" s="42">
        <v>10697891264</v>
      </c>
      <c r="D7" s="43">
        <f aca="true" t="shared" si="0" ref="D7:D30">C7-B7</f>
        <v>-698723736</v>
      </c>
      <c r="E7" s="44">
        <f aca="true" t="shared" si="1" ref="E7:E30">ABS(IF(B7=0,0,((D7/B7)*100)))</f>
        <v>6.130976048589867</v>
      </c>
      <c r="F7" s="45"/>
    </row>
    <row r="8" spans="1:6" s="23" customFormat="1" ht="24" customHeight="1">
      <c r="A8" s="40" t="s">
        <v>66</v>
      </c>
      <c r="B8" s="41"/>
      <c r="C8" s="42">
        <v>15150847</v>
      </c>
      <c r="D8" s="43">
        <f t="shared" si="0"/>
        <v>15150847</v>
      </c>
      <c r="E8" s="44">
        <f t="shared" si="1"/>
        <v>0</v>
      </c>
      <c r="F8" s="45"/>
    </row>
    <row r="9" spans="1:6" s="23" customFormat="1" ht="24" customHeight="1">
      <c r="A9" s="40" t="s">
        <v>68</v>
      </c>
      <c r="B9" s="41">
        <v>800000000</v>
      </c>
      <c r="C9" s="42">
        <v>800000000</v>
      </c>
      <c r="D9" s="43">
        <f t="shared" si="0"/>
        <v>0</v>
      </c>
      <c r="E9" s="44">
        <f t="shared" si="1"/>
        <v>0</v>
      </c>
      <c r="F9" s="24"/>
    </row>
    <row r="10" spans="1:6" s="23" customFormat="1" ht="24" customHeight="1">
      <c r="A10" s="40" t="s">
        <v>67</v>
      </c>
      <c r="B10" s="41">
        <v>1076340000</v>
      </c>
      <c r="C10" s="42"/>
      <c r="D10" s="43">
        <f t="shared" si="0"/>
        <v>-1076340000</v>
      </c>
      <c r="E10" s="44">
        <f t="shared" si="1"/>
        <v>100</v>
      </c>
      <c r="F10" s="46"/>
    </row>
    <row r="11" spans="1:6" s="23" customFormat="1" ht="24" customHeight="1">
      <c r="A11" s="40" t="s">
        <v>47</v>
      </c>
      <c r="B11" s="41"/>
      <c r="C11" s="42"/>
      <c r="D11" s="43">
        <f t="shared" si="0"/>
        <v>0</v>
      </c>
      <c r="E11" s="44">
        <f t="shared" si="1"/>
        <v>0</v>
      </c>
      <c r="F11" s="46"/>
    </row>
    <row r="12" spans="1:6" s="23" customFormat="1" ht="24" customHeight="1">
      <c r="A12" s="40" t="s">
        <v>48</v>
      </c>
      <c r="B12" s="41">
        <v>419968000</v>
      </c>
      <c r="C12" s="42">
        <v>419968000</v>
      </c>
      <c r="D12" s="43">
        <f t="shared" si="0"/>
        <v>0</v>
      </c>
      <c r="E12" s="44">
        <f t="shared" si="1"/>
        <v>0</v>
      </c>
      <c r="F12" s="46"/>
    </row>
    <row r="13" spans="1:6" s="23" customFormat="1" ht="24" customHeight="1">
      <c r="A13" s="40" t="s">
        <v>6</v>
      </c>
      <c r="B13" s="41"/>
      <c r="C13" s="42"/>
      <c r="D13" s="43">
        <f t="shared" si="0"/>
        <v>0</v>
      </c>
      <c r="E13" s="44">
        <f t="shared" si="1"/>
        <v>0</v>
      </c>
      <c r="F13" s="46"/>
    </row>
    <row r="14" spans="1:6" s="23" customFormat="1" ht="24" customHeight="1">
      <c r="A14" s="40" t="s">
        <v>49</v>
      </c>
      <c r="B14" s="41"/>
      <c r="C14" s="42"/>
      <c r="D14" s="43">
        <f t="shared" si="0"/>
        <v>0</v>
      </c>
      <c r="E14" s="44">
        <f t="shared" si="1"/>
        <v>0</v>
      </c>
      <c r="F14" s="46"/>
    </row>
    <row r="15" spans="1:6" s="23" customFormat="1" ht="24" customHeight="1">
      <c r="A15" s="40" t="s">
        <v>50</v>
      </c>
      <c r="B15" s="41"/>
      <c r="C15" s="42"/>
      <c r="D15" s="43">
        <f t="shared" si="0"/>
        <v>0</v>
      </c>
      <c r="E15" s="44">
        <f t="shared" si="1"/>
        <v>0</v>
      </c>
      <c r="F15" s="46"/>
    </row>
    <row r="16" spans="1:6" s="23" customFormat="1" ht="24" customHeight="1">
      <c r="A16" s="40" t="s">
        <v>51</v>
      </c>
      <c r="B16" s="41"/>
      <c r="C16" s="42"/>
      <c r="D16" s="43">
        <f t="shared" si="0"/>
        <v>0</v>
      </c>
      <c r="E16" s="44">
        <f t="shared" si="1"/>
        <v>0</v>
      </c>
      <c r="F16" s="46"/>
    </row>
    <row r="17" spans="1:6" s="23" customFormat="1" ht="24" customHeight="1">
      <c r="A17" s="40" t="s">
        <v>52</v>
      </c>
      <c r="B17" s="41"/>
      <c r="C17" s="42"/>
      <c r="D17" s="43">
        <f t="shared" si="0"/>
        <v>0</v>
      </c>
      <c r="E17" s="44">
        <f t="shared" si="1"/>
        <v>0</v>
      </c>
      <c r="F17" s="46"/>
    </row>
    <row r="18" spans="1:6" s="23" customFormat="1" ht="24" customHeight="1">
      <c r="A18" s="40" t="s">
        <v>53</v>
      </c>
      <c r="B18" s="41"/>
      <c r="C18" s="42"/>
      <c r="D18" s="43">
        <f t="shared" si="0"/>
        <v>0</v>
      </c>
      <c r="E18" s="44">
        <f t="shared" si="1"/>
        <v>0</v>
      </c>
      <c r="F18" s="46"/>
    </row>
    <row r="19" spans="1:6" s="23" customFormat="1" ht="24" customHeight="1">
      <c r="A19" s="40" t="s">
        <v>54</v>
      </c>
      <c r="B19" s="41"/>
      <c r="C19" s="42"/>
      <c r="D19" s="43">
        <f t="shared" si="0"/>
        <v>0</v>
      </c>
      <c r="E19" s="44">
        <f t="shared" si="1"/>
        <v>0</v>
      </c>
      <c r="F19" s="46"/>
    </row>
    <row r="20" spans="1:6" s="23" customFormat="1" ht="24" customHeight="1">
      <c r="A20" s="40" t="s">
        <v>55</v>
      </c>
      <c r="B20" s="41">
        <v>1500000000</v>
      </c>
      <c r="C20" s="42">
        <v>1838877075.94</v>
      </c>
      <c r="D20" s="43">
        <f t="shared" si="0"/>
        <v>338877075.94000006</v>
      </c>
      <c r="E20" s="44">
        <f t="shared" si="1"/>
        <v>22.59180506266667</v>
      </c>
      <c r="F20" s="24"/>
    </row>
    <row r="21" spans="1:6" s="23" customFormat="1" ht="24" customHeight="1">
      <c r="A21" s="40" t="s">
        <v>56</v>
      </c>
      <c r="B21" s="41"/>
      <c r="C21" s="42"/>
      <c r="D21" s="43">
        <f t="shared" si="0"/>
        <v>0</v>
      </c>
      <c r="E21" s="44">
        <f t="shared" si="1"/>
        <v>0</v>
      </c>
      <c r="F21" s="45"/>
    </row>
    <row r="22" spans="1:6" s="23" customFormat="1" ht="24" customHeight="1">
      <c r="A22" s="40" t="s">
        <v>57</v>
      </c>
      <c r="B22" s="41"/>
      <c r="C22" s="42"/>
      <c r="D22" s="43">
        <f t="shared" si="0"/>
        <v>0</v>
      </c>
      <c r="E22" s="44">
        <f t="shared" si="1"/>
        <v>0</v>
      </c>
      <c r="F22" s="45"/>
    </row>
    <row r="23" spans="1:6" s="23" customFormat="1" ht="24" customHeight="1">
      <c r="A23" s="40" t="s">
        <v>58</v>
      </c>
      <c r="B23" s="41"/>
      <c r="C23" s="42"/>
      <c r="D23" s="43">
        <f t="shared" si="0"/>
        <v>0</v>
      </c>
      <c r="E23" s="44">
        <f t="shared" si="1"/>
        <v>0</v>
      </c>
      <c r="F23" s="24"/>
    </row>
    <row r="24" spans="1:6" s="23" customFormat="1" ht="24" customHeight="1">
      <c r="A24" s="40" t="s">
        <v>59</v>
      </c>
      <c r="B24" s="41"/>
      <c r="C24" s="42"/>
      <c r="D24" s="43">
        <f t="shared" si="0"/>
        <v>0</v>
      </c>
      <c r="E24" s="44">
        <f t="shared" si="1"/>
        <v>0</v>
      </c>
      <c r="F24" s="24"/>
    </row>
    <row r="25" spans="1:6" s="23" customFormat="1" ht="24" customHeight="1">
      <c r="A25" s="40" t="s">
        <v>60</v>
      </c>
      <c r="B25" s="41">
        <v>120000000</v>
      </c>
      <c r="C25" s="42">
        <v>120000000</v>
      </c>
      <c r="D25" s="43">
        <f t="shared" si="0"/>
        <v>0</v>
      </c>
      <c r="E25" s="44">
        <f t="shared" si="1"/>
        <v>0</v>
      </c>
      <c r="F25" s="24"/>
    </row>
    <row r="26" spans="1:6" s="23" customFormat="1" ht="24" customHeight="1">
      <c r="A26" s="40" t="s">
        <v>61</v>
      </c>
      <c r="B26" s="41"/>
      <c r="C26" s="42">
        <v>127221487</v>
      </c>
      <c r="D26" s="43">
        <f t="shared" si="0"/>
        <v>127221487</v>
      </c>
      <c r="E26" s="44">
        <f t="shared" si="1"/>
        <v>0</v>
      </c>
      <c r="F26" s="24"/>
    </row>
    <row r="27" spans="1:6" s="23" customFormat="1" ht="24" customHeight="1">
      <c r="A27" s="40" t="s">
        <v>62</v>
      </c>
      <c r="B27" s="41">
        <v>107105000</v>
      </c>
      <c r="C27" s="42">
        <v>107105000</v>
      </c>
      <c r="D27" s="43">
        <f t="shared" si="0"/>
        <v>0</v>
      </c>
      <c r="E27" s="44">
        <f t="shared" si="1"/>
        <v>0</v>
      </c>
      <c r="F27" s="24"/>
    </row>
    <row r="28" spans="1:6" s="23" customFormat="1" ht="24" customHeight="1">
      <c r="A28" s="40" t="s">
        <v>63</v>
      </c>
      <c r="B28" s="41"/>
      <c r="C28" s="42"/>
      <c r="D28" s="43">
        <f t="shared" si="0"/>
        <v>0</v>
      </c>
      <c r="E28" s="44">
        <f t="shared" si="1"/>
        <v>0</v>
      </c>
      <c r="F28" s="24"/>
    </row>
    <row r="29" spans="1:6" s="23" customFormat="1" ht="24" customHeight="1">
      <c r="A29" s="40" t="s">
        <v>64</v>
      </c>
      <c r="B29" s="41">
        <v>6000000</v>
      </c>
      <c r="C29" s="42">
        <v>6000000</v>
      </c>
      <c r="D29" s="43">
        <f t="shared" si="0"/>
        <v>0</v>
      </c>
      <c r="E29" s="44">
        <f t="shared" si="1"/>
        <v>0</v>
      </c>
      <c r="F29" s="24"/>
    </row>
    <row r="30" spans="1:6" s="23" customFormat="1" ht="24" customHeight="1">
      <c r="A30" s="40" t="s">
        <v>65</v>
      </c>
      <c r="B30" s="41"/>
      <c r="C30" s="42"/>
      <c r="D30" s="43">
        <f t="shared" si="0"/>
        <v>0</v>
      </c>
      <c r="E30" s="44">
        <f t="shared" si="1"/>
        <v>0</v>
      </c>
      <c r="F30" s="24"/>
    </row>
    <row r="31" spans="2:6" s="23" customFormat="1" ht="30" customHeight="1">
      <c r="B31" s="47"/>
      <c r="C31" s="48"/>
      <c r="D31" s="49"/>
      <c r="E31" s="50"/>
      <c r="F31" s="24"/>
    </row>
    <row r="32" spans="1:6" s="23" customFormat="1" ht="36" customHeight="1" thickBot="1">
      <c r="A32" s="51" t="s">
        <v>7</v>
      </c>
      <c r="B32" s="52">
        <f>SUM(B7:B30)</f>
        <v>15426028000</v>
      </c>
      <c r="C32" s="53">
        <f>SUM(C7:C30)</f>
        <v>14132213673.94</v>
      </c>
      <c r="D32" s="54">
        <f>C32-B32</f>
        <v>-1293814326.0599995</v>
      </c>
      <c r="E32" s="55">
        <f>ABS(IF(B32=0,0,((D32/B32)*100)))</f>
        <v>8.387216242962864</v>
      </c>
      <c r="F32" s="45"/>
    </row>
    <row r="33" spans="1:6" s="56" customFormat="1" ht="16.5" customHeight="1">
      <c r="A33" s="22"/>
      <c r="F33" s="45"/>
    </row>
    <row r="34" spans="1:6" s="57" customFormat="1" ht="13.5" customHeight="1">
      <c r="A34" s="22"/>
      <c r="F34" s="58"/>
    </row>
    <row r="35" spans="1:6" s="57" customFormat="1" ht="13.5" customHeight="1">
      <c r="A35" s="22"/>
      <c r="F35" s="59"/>
    </row>
    <row r="38" ht="16.5">
      <c r="F38" s="59"/>
    </row>
    <row r="39" ht="16.5">
      <c r="F39" s="59"/>
    </row>
    <row r="41" ht="16.5">
      <c r="F41" s="59"/>
    </row>
    <row r="42" spans="5:6" ht="16.5">
      <c r="E42" s="61"/>
      <c r="F42" s="59"/>
    </row>
  </sheetData>
  <mergeCells count="6">
    <mergeCell ref="A5:A6"/>
    <mergeCell ref="B5:B6"/>
    <mergeCell ref="C5:C6"/>
    <mergeCell ref="A2:E2"/>
    <mergeCell ref="A3:D3"/>
    <mergeCell ref="A4:C4"/>
  </mergeCells>
  <printOptions/>
  <pageMargins left="0.5905511811023623" right="0.5905511811023623" top="0.4724409448818898" bottom="1.3779527559055118" header="0.5118110236220472" footer="0.5118110236220472"/>
  <pageSetup horizontalDpi="600" verticalDpi="600" orientation="portrait" paperSize="9" scale="90" r:id="rId1"/>
  <rowBreaks count="2" manualBreakCount="2">
    <brk id="36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2008-04-22T13:33:24Z</cp:lastPrinted>
  <dcterms:created xsi:type="dcterms:W3CDTF">1997-09-20T09:44:55Z</dcterms:created>
  <dcterms:modified xsi:type="dcterms:W3CDTF">2013-05-17T02:02:46Z</dcterms:modified>
  <cp:category/>
  <cp:version/>
  <cp:contentType/>
  <cp:contentStatus/>
</cp:coreProperties>
</file>