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4" activeTab="4"/>
  </bookViews>
  <sheets>
    <sheet name="上載" sheetId="1" state="hidden" r:id="rId1"/>
    <sheet name="下載" sheetId="2" state="hidden" r:id="rId2"/>
    <sheet name="下載(New)" sheetId="3" state="hidden" r:id="rId3"/>
    <sheet name="匯入" sheetId="4" state="hidden" r:id="rId4"/>
    <sheet name="彙總" sheetId="5" r:id="rId5"/>
  </sheets>
  <definedNames>
    <definedName name="\0" localSheetId="3">#REF!</definedName>
    <definedName name="\a" localSheetId="3">#REF!</definedName>
    <definedName name="\c" localSheetId="3">#REF!</definedName>
    <definedName name="\c">#REF!</definedName>
    <definedName name="\m" localSheetId="3">#REF!</definedName>
    <definedName name="\p" localSheetId="3">#REF!</definedName>
    <definedName name="\p">#REF!</definedName>
    <definedName name="\s" localSheetId="3">#REF!</definedName>
    <definedName name="\z" localSheetId="3">#REF!</definedName>
    <definedName name="FUNCTION" localSheetId="3">#REF!</definedName>
    <definedName name="INPUT" localSheetId="3">#REF!</definedName>
    <definedName name="_xlnm.Print_Area" localSheetId="4">'彙總'!$A$1:$E$33</definedName>
    <definedName name="_xlnm.Print_Titles" localSheetId="4">'彙總'!$1:$6</definedName>
  </definedNames>
  <calcPr fullCalcOnLoad="1"/>
</workbook>
</file>

<file path=xl/sharedStrings.xml><?xml version="1.0" encoding="utf-8"?>
<sst xmlns="http://schemas.openxmlformats.org/spreadsheetml/2006/main" count="98" uniqueCount="87">
  <si>
    <t xml:space="preserve"> 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</si>
  <si>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</si>
  <si>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</si>
  <si>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</si>
  <si>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</si>
  <si>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</si>
  <si>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</si>
  <si>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</si>
  <si>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</si>
  <si>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</si>
  <si>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</si>
  <si>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</si>
  <si>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</si>
  <si>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</si>
  <si>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</si>
  <si>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</si>
  <si>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</si>
  <si>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</si>
  <si>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</si>
  <si>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</si>
  <si>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</si>
  <si>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</si>
  <si>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</si>
  <si>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</si>
  <si>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</si>
  <si>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</si>
  <si>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</si>
  <si>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</si>
  <si>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</si>
  <si>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</si>
  <si>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</si>
  <si>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</si>
  <si>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</si>
  <si>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</si>
  <si>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</si>
  <si>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</si>
  <si>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單位:新臺幣元</t>
  </si>
  <si>
    <t>基         金         數         額</t>
  </si>
  <si>
    <t>主管機關</t>
  </si>
  <si>
    <t>比較增(+)減(-)數</t>
  </si>
  <si>
    <t>決算審定數</t>
  </si>
  <si>
    <t>行政院</t>
  </si>
  <si>
    <t>營建建設基金</t>
  </si>
  <si>
    <t>內政部</t>
  </si>
  <si>
    <t>國軍生產及服務作業基金</t>
  </si>
  <si>
    <t>國防部</t>
  </si>
  <si>
    <t>國軍官兵購置住宅貸款基金</t>
  </si>
  <si>
    <t>國軍老舊眷村改建基金</t>
  </si>
  <si>
    <t>地方建設基金</t>
  </si>
  <si>
    <t>財政部</t>
  </si>
  <si>
    <t>教育部</t>
  </si>
  <si>
    <t>國立臺灣大學附設醫院作業基金</t>
  </si>
  <si>
    <t>國立成功大學附設醫院作業基金</t>
  </si>
  <si>
    <t>法務部監所作業基金</t>
  </si>
  <si>
    <t>經濟作業基金</t>
  </si>
  <si>
    <t>經濟部</t>
  </si>
  <si>
    <t>水資源作業基金</t>
  </si>
  <si>
    <t>交通作業基金</t>
  </si>
  <si>
    <t>交通部</t>
  </si>
  <si>
    <t>國軍退除役官兵安置基金</t>
  </si>
  <si>
    <t>榮民醫療作業基金</t>
  </si>
  <si>
    <t>科學工業園區管理局作業基金</t>
  </si>
  <si>
    <t>農業作業基金</t>
  </si>
  <si>
    <t>農業委員會</t>
  </si>
  <si>
    <t>醫療藥品基金</t>
  </si>
  <si>
    <t>衛生署</t>
  </si>
  <si>
    <t>管制藥品管理局製藥工廠作業基金</t>
  </si>
  <si>
    <t>中央公務人員購置住宅貸款基金</t>
  </si>
  <si>
    <t>人事行政局</t>
  </si>
  <si>
    <t>故宮文物藝術發展基金</t>
  </si>
  <si>
    <t>原住民族綜合發展基金</t>
  </si>
  <si>
    <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金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數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額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表</t>
    </r>
  </si>
  <si>
    <t xml:space="preserve">                 中華民國96年12月31日</t>
  </si>
  <si>
    <t>基     金     名     稱</t>
  </si>
  <si>
    <t>本年度</t>
  </si>
  <si>
    <t>上年度</t>
  </si>
  <si>
    <t>決算數</t>
  </si>
  <si>
    <t>行政院國家發展基金</t>
  </si>
  <si>
    <t>國立大學校院校務基金(彙總)</t>
  </si>
  <si>
    <t>國立社教機構作業基金</t>
  </si>
  <si>
    <t>國立高級中等學校校務基金</t>
  </si>
  <si>
    <t>法務部</t>
  </si>
  <si>
    <t>國軍退除役官
兵輔導委員會</t>
  </si>
  <si>
    <t>國家科學委員會</t>
  </si>
  <si>
    <t>國立故宮博物院</t>
  </si>
  <si>
    <t>原住民族委員會</t>
  </si>
  <si>
    <t>合              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</si>
</sst>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20"/>
      <name val="華康粗明體"/>
      <family val="3"/>
    </font>
    <font>
      <b/>
      <sz val="11"/>
      <name val="華康粗明體"/>
      <family val="3"/>
    </font>
    <font>
      <sz val="11"/>
      <name val="華康粗明體"/>
      <family val="3"/>
    </font>
    <font>
      <sz val="10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22"/>
      <name val="華康粗明體"/>
      <family val="3"/>
    </font>
    <font>
      <b/>
      <sz val="10"/>
      <name val="華康粗明體"/>
      <family val="3"/>
    </font>
    <font>
      <sz val="23"/>
      <name val="新細明體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23"/>
      <name val="華康粗明體"/>
      <family val="3"/>
    </font>
    <font>
      <sz val="10"/>
      <color indexed="16"/>
      <name val="華康行書體"/>
      <family val="3"/>
    </font>
    <font>
      <sz val="12"/>
      <name val="華康粗明體"/>
      <family val="3"/>
    </font>
    <font>
      <sz val="9"/>
      <name val="Times New Roman"/>
      <family val="1"/>
    </font>
    <font>
      <sz val="11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0" fontId="21" fillId="0" borderId="0" xfId="21" applyFont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41" fontId="28" fillId="0" borderId="0" xfId="24" applyFont="1" applyAlignment="1">
      <alignment vertical="center"/>
    </xf>
    <xf numFmtId="0" fontId="24" fillId="0" borderId="0" xfId="21" applyFont="1" applyAlignment="1">
      <alignment horizontal="centerContinuous" vertical="center"/>
      <protection/>
    </xf>
    <xf numFmtId="0" fontId="33" fillId="0" borderId="0" xfId="21" applyFont="1" applyAlignment="1">
      <alignment horizontal="centerContinuous" vertical="center"/>
      <protection/>
    </xf>
    <xf numFmtId="0" fontId="22" fillId="0" borderId="0" xfId="21" applyFont="1" applyAlignment="1">
      <alignment horizontal="centerContinuous" vertical="center"/>
      <protection/>
    </xf>
    <xf numFmtId="0" fontId="27" fillId="0" borderId="0" xfId="21" applyFont="1" applyBorder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24" fillId="0" borderId="4" xfId="21" applyFont="1" applyBorder="1" applyAlignment="1">
      <alignment vertical="center"/>
      <protection/>
    </xf>
    <xf numFmtId="0" fontId="24" fillId="0" borderId="5" xfId="21" applyFont="1" applyBorder="1" applyAlignment="1">
      <alignment horizontal="centerContinuous" vertical="center"/>
      <protection/>
    </xf>
    <xf numFmtId="0" fontId="24" fillId="0" borderId="5" xfId="21" applyFont="1" applyBorder="1" applyAlignment="1" quotePrefix="1">
      <alignment horizontal="centerContinuous" vertical="center"/>
      <protection/>
    </xf>
    <xf numFmtId="0" fontId="24" fillId="0" borderId="0" xfId="21" applyFont="1" applyAlignment="1">
      <alignment vertical="center"/>
      <protection/>
    </xf>
    <xf numFmtId="0" fontId="24" fillId="0" borderId="6" xfId="21" applyFont="1" applyBorder="1" applyAlignment="1" quotePrefix="1">
      <alignment horizontal="center" vertical="center"/>
      <protection/>
    </xf>
    <xf numFmtId="0" fontId="24" fillId="0" borderId="6" xfId="21" applyFont="1" applyBorder="1" applyAlignment="1">
      <alignment horizontal="distributed" vertical="center"/>
      <protection/>
    </xf>
    <xf numFmtId="0" fontId="24" fillId="0" borderId="7" xfId="21" applyFont="1" applyBorder="1" applyAlignment="1">
      <alignment horizontal="distributed" vertical="center" wrapText="1"/>
      <protection/>
    </xf>
    <xf numFmtId="0" fontId="24" fillId="0" borderId="0" xfId="21" applyFont="1" applyBorder="1" applyAlignment="1">
      <alignment vertical="center"/>
      <protection/>
    </xf>
    <xf numFmtId="0" fontId="24" fillId="0" borderId="8" xfId="21" applyFont="1" applyBorder="1" applyAlignment="1" quotePrefix="1">
      <alignment horizontal="left" vertical="center"/>
      <protection/>
    </xf>
    <xf numFmtId="0" fontId="24" fillId="0" borderId="8" xfId="21" applyFont="1" applyBorder="1" applyAlignment="1">
      <alignment horizontal="distributed" vertical="center"/>
      <protection/>
    </xf>
    <xf numFmtId="0" fontId="24" fillId="0" borderId="9" xfId="21" applyFont="1" applyBorder="1" applyAlignment="1" quotePrefix="1">
      <alignment horizontal="distributed" vertical="center"/>
      <protection/>
    </xf>
    <xf numFmtId="0" fontId="21" fillId="2" borderId="6" xfId="21" applyFont="1" applyFill="1" applyBorder="1" applyAlignment="1" applyProtection="1">
      <alignment vertical="center" wrapText="1"/>
      <protection/>
    </xf>
    <xf numFmtId="49" fontId="21" fillId="0" borderId="6" xfId="21" applyNumberFormat="1" applyFont="1" applyBorder="1" applyAlignment="1" quotePrefix="1">
      <alignment horizontal="distributed" vertical="center"/>
      <protection/>
    </xf>
    <xf numFmtId="193" fontId="25" fillId="0" borderId="6" xfId="21" applyNumberFormat="1" applyFont="1" applyBorder="1" applyAlignment="1" applyProtection="1">
      <alignment horizontal="right" vertical="center"/>
      <protection locked="0"/>
    </xf>
    <xf numFmtId="192" fontId="25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Font="1" applyAlignment="1">
      <alignment vertical="center"/>
      <protection/>
    </xf>
    <xf numFmtId="49" fontId="21" fillId="0" borderId="6" xfId="21" applyNumberFormat="1" applyFont="1" applyBorder="1" applyAlignment="1">
      <alignment horizontal="distributed" vertical="center"/>
      <protection/>
    </xf>
    <xf numFmtId="49" fontId="27" fillId="0" borderId="6" xfId="21" applyNumberFormat="1" applyFont="1" applyBorder="1" applyAlignment="1" quotePrefix="1">
      <alignment horizontal="distributed" vertical="center" wrapText="1"/>
      <protection/>
    </xf>
    <xf numFmtId="0" fontId="27" fillId="0" borderId="6" xfId="21" applyFont="1" applyBorder="1" applyAlignment="1" applyProtection="1" quotePrefix="1">
      <alignment horizontal="left" vertical="center"/>
      <protection/>
    </xf>
    <xf numFmtId="49" fontId="23" fillId="0" borderId="6" xfId="21" applyNumberFormat="1" applyFont="1" applyBorder="1" applyAlignment="1" applyProtection="1">
      <alignment horizontal="distributed" vertical="center"/>
      <protection/>
    </xf>
    <xf numFmtId="193" fontId="29" fillId="0" borderId="6" xfId="21" applyNumberFormat="1" applyFont="1" applyBorder="1" applyAlignment="1" applyProtection="1">
      <alignment horizontal="right" vertical="center"/>
      <protection/>
    </xf>
    <xf numFmtId="192" fontId="34" fillId="0" borderId="0" xfId="21" applyNumberFormat="1" applyFont="1" applyBorder="1" applyAlignment="1" applyProtection="1">
      <alignment horizontal="right" vertical="center"/>
      <protection/>
    </xf>
    <xf numFmtId="0" fontId="27" fillId="0" borderId="10" xfId="21" applyFont="1" applyBorder="1" applyAlignment="1" applyProtection="1">
      <alignment horizontal="center" vertical="center"/>
      <protection/>
    </xf>
    <xf numFmtId="49" fontId="23" fillId="0" borderId="10" xfId="21" applyNumberFormat="1" applyFont="1" applyBorder="1" applyAlignment="1" applyProtection="1">
      <alignment horizontal="distributed" vertical="center"/>
      <protection/>
    </xf>
    <xf numFmtId="193" fontId="29" fillId="0" borderId="10" xfId="21" applyNumberFormat="1" applyFont="1" applyBorder="1" applyAlignment="1" applyProtection="1">
      <alignment horizontal="right" vertical="center"/>
      <protection/>
    </xf>
    <xf numFmtId="192" fontId="29" fillId="0" borderId="11" xfId="21" applyNumberFormat="1" applyFont="1" applyBorder="1" applyAlignment="1" applyProtection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>
      <alignment/>
      <protection/>
    </xf>
    <xf numFmtId="0" fontId="35" fillId="0" borderId="0" xfId="21" applyFont="1" applyBorder="1" applyAlignment="1">
      <alignment horizontal="left" vertical="center"/>
      <protection/>
    </xf>
    <xf numFmtId="0" fontId="0" fillId="0" borderId="0" xfId="21" applyFont="1" applyAlignment="1">
      <alignment/>
      <protection/>
    </xf>
    <xf numFmtId="0" fontId="27" fillId="0" borderId="0" xfId="21" applyFont="1" applyAlignment="1">
      <alignment vertical="center"/>
      <protection/>
    </xf>
    <xf numFmtId="0" fontId="33" fillId="0" borderId="0" xfId="21" applyFont="1">
      <alignment/>
      <protection/>
    </xf>
    <xf numFmtId="0" fontId="0" fillId="0" borderId="0" xfId="21" applyFont="1" applyBorder="1">
      <alignment/>
      <protection/>
    </xf>
    <xf numFmtId="0" fontId="14" fillId="0" borderId="0" xfId="19" applyFont="1" applyAlignment="1">
      <alignment horizontal="center" vertical="center"/>
      <protection/>
    </xf>
    <xf numFmtId="0" fontId="4" fillId="0" borderId="7" xfId="19" applyBorder="1" applyAlignment="1">
      <alignment horizontal="center" vertical="center"/>
      <protection/>
    </xf>
    <xf numFmtId="0" fontId="4" fillId="0" borderId="9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41" fontId="26" fillId="0" borderId="0" xfId="24" applyFont="1" applyAlignment="1">
      <alignment horizontal="center" vertical="center"/>
    </xf>
    <xf numFmtId="0" fontId="24" fillId="0" borderId="12" xfId="21" applyFont="1" applyBorder="1" applyAlignment="1">
      <alignment horizontal="center" vertical="center"/>
      <protection/>
    </xf>
    <xf numFmtId="0" fontId="24" fillId="0" borderId="13" xfId="21" applyFont="1" applyBorder="1" applyAlignment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9" xfId="21"/>
    <cellStyle name="Comma" xfId="22"/>
    <cellStyle name="Comma [0]" xfId="23"/>
    <cellStyle name="千分位[0]_R09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67" t="s">
        <v>6</v>
      </c>
      <c r="B1" s="67"/>
      <c r="C1" s="67"/>
      <c r="D1" s="67"/>
      <c r="E1" s="67"/>
    </row>
    <row r="2" spans="1:5" ht="16.5">
      <c r="A2" s="3"/>
      <c r="E2" s="4" t="s">
        <v>1</v>
      </c>
    </row>
    <row r="3" spans="1:5" ht="23.25" customHeight="1">
      <c r="A3" s="68" t="s">
        <v>7</v>
      </c>
      <c r="B3" s="70" t="s">
        <v>8</v>
      </c>
      <c r="C3" s="71"/>
      <c r="D3" s="70" t="s">
        <v>9</v>
      </c>
      <c r="E3" s="71"/>
    </row>
    <row r="4" spans="1:5" s="7" customFormat="1" ht="21.75" customHeight="1">
      <c r="A4" s="69"/>
      <c r="B4" s="5" t="s">
        <v>2</v>
      </c>
      <c r="C4" s="5" t="s">
        <v>3</v>
      </c>
      <c r="D4" s="5" t="s">
        <v>2</v>
      </c>
      <c r="E4" s="6" t="s">
        <v>3</v>
      </c>
    </row>
    <row r="5" spans="1:6" s="7" customFormat="1" ht="22.5" customHeight="1">
      <c r="A5" s="8" t="s">
        <v>10</v>
      </c>
      <c r="B5" s="9"/>
      <c r="C5" s="9"/>
      <c r="D5" s="9"/>
      <c r="E5" s="9"/>
      <c r="F5" s="2"/>
    </row>
    <row r="6" spans="1:6" s="7" customFormat="1" ht="22.5" customHeight="1">
      <c r="A6" s="8" t="s">
        <v>11</v>
      </c>
      <c r="B6" s="9"/>
      <c r="C6" s="9"/>
      <c r="D6" s="9"/>
      <c r="E6" s="9"/>
      <c r="F6" s="2"/>
    </row>
    <row r="7" spans="1:5" ht="22.5" customHeight="1">
      <c r="A7" s="8" t="s">
        <v>12</v>
      </c>
      <c r="B7" s="9"/>
      <c r="C7" s="9"/>
      <c r="D7" s="9"/>
      <c r="E7" s="9"/>
    </row>
    <row r="8" spans="1:5" ht="22.5" customHeight="1">
      <c r="A8" s="10" t="s">
        <v>13</v>
      </c>
      <c r="B8" s="9"/>
      <c r="C8" s="9"/>
      <c r="D8" s="9"/>
      <c r="E8" s="9"/>
    </row>
    <row r="9" spans="1:5" ht="22.5" customHeight="1">
      <c r="A9" s="10" t="s">
        <v>14</v>
      </c>
      <c r="B9" s="9"/>
      <c r="C9" s="9"/>
      <c r="D9" s="9"/>
      <c r="E9" s="9"/>
    </row>
    <row r="10" spans="1:5" ht="22.5" customHeight="1">
      <c r="A10" s="10" t="s">
        <v>15</v>
      </c>
      <c r="B10" s="9"/>
      <c r="C10" s="9"/>
      <c r="D10" s="9"/>
      <c r="E10" s="9"/>
    </row>
    <row r="11" spans="1:5" ht="22.5" customHeight="1">
      <c r="A11" s="11" t="s">
        <v>16</v>
      </c>
      <c r="B11" s="9"/>
      <c r="C11" s="9"/>
      <c r="D11" s="9"/>
      <c r="E11" s="9"/>
    </row>
    <row r="12" spans="1:5" ht="22.5" customHeight="1">
      <c r="A12" s="11" t="s">
        <v>17</v>
      </c>
      <c r="B12" s="9"/>
      <c r="C12" s="9"/>
      <c r="D12" s="9"/>
      <c r="E12" s="9"/>
    </row>
    <row r="13" spans="1:5" ht="22.5" customHeight="1">
      <c r="A13" s="12" t="s">
        <v>18</v>
      </c>
      <c r="B13" s="9"/>
      <c r="C13" s="9"/>
      <c r="D13" s="9"/>
      <c r="E13" s="9"/>
    </row>
    <row r="14" spans="1:5" ht="22.5" customHeight="1">
      <c r="A14" s="13" t="s">
        <v>19</v>
      </c>
      <c r="B14" s="9"/>
      <c r="C14" s="9"/>
      <c r="D14" s="9"/>
      <c r="E14" s="9"/>
    </row>
    <row r="15" spans="1:5" ht="22.5" customHeight="1">
      <c r="A15" s="13" t="s">
        <v>20</v>
      </c>
      <c r="B15" s="9"/>
      <c r="C15" s="9"/>
      <c r="D15" s="9"/>
      <c r="E15" s="9"/>
    </row>
    <row r="16" spans="1:5" ht="22.5" customHeight="1">
      <c r="A16" s="14" t="s">
        <v>21</v>
      </c>
      <c r="B16" s="9"/>
      <c r="C16" s="9"/>
      <c r="D16" s="9"/>
      <c r="E16" s="9"/>
    </row>
    <row r="17" spans="1:5" ht="22.5" customHeight="1">
      <c r="A17" s="11" t="s">
        <v>22</v>
      </c>
      <c r="B17" s="9"/>
      <c r="C17" s="9"/>
      <c r="D17" s="9"/>
      <c r="E17" s="9"/>
    </row>
    <row r="18" spans="1:5" ht="22.5" customHeight="1">
      <c r="A18" s="13" t="s">
        <v>23</v>
      </c>
      <c r="B18" s="9"/>
      <c r="C18" s="9"/>
      <c r="D18" s="9"/>
      <c r="E18" s="9"/>
    </row>
    <row r="19" spans="1:5" ht="22.5" customHeight="1">
      <c r="A19" s="11" t="s">
        <v>24</v>
      </c>
      <c r="B19" s="9"/>
      <c r="C19" s="9"/>
      <c r="D19" s="9"/>
      <c r="E19" s="9"/>
    </row>
    <row r="20" spans="1:5" ht="22.5" customHeight="1">
      <c r="A20" s="13" t="s">
        <v>25</v>
      </c>
      <c r="B20" s="9"/>
      <c r="C20" s="9"/>
      <c r="D20" s="9"/>
      <c r="E20" s="9"/>
    </row>
    <row r="21" spans="1:5" ht="22.5" customHeight="1">
      <c r="A21" s="10" t="s">
        <v>26</v>
      </c>
      <c r="B21" s="9"/>
      <c r="C21" s="9"/>
      <c r="D21" s="9"/>
      <c r="E21" s="9"/>
    </row>
    <row r="22" spans="1:5" ht="22.5" customHeight="1">
      <c r="A22" s="8" t="s">
        <v>27</v>
      </c>
      <c r="B22" s="9"/>
      <c r="C22" s="9"/>
      <c r="D22" s="9"/>
      <c r="E22" s="9"/>
    </row>
    <row r="23" spans="1:5" ht="22.5" customHeight="1">
      <c r="A23" s="13" t="s">
        <v>28</v>
      </c>
      <c r="B23" s="9"/>
      <c r="C23" s="9"/>
      <c r="D23" s="9"/>
      <c r="E23" s="9"/>
    </row>
    <row r="24" spans="1:5" ht="22.5" customHeight="1">
      <c r="A24" s="13" t="s">
        <v>29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30</v>
      </c>
      <c r="B25" s="9"/>
      <c r="C25" s="9"/>
      <c r="D25" s="9"/>
      <c r="E25" s="9"/>
    </row>
    <row r="26" spans="1:5" ht="22.5" customHeight="1">
      <c r="A26" s="11" t="s">
        <v>31</v>
      </c>
      <c r="B26" s="9"/>
      <c r="C26" s="9"/>
      <c r="D26" s="9"/>
      <c r="E26" s="9"/>
    </row>
    <row r="27" spans="1:5" ht="22.5" customHeight="1">
      <c r="A27" s="14" t="s">
        <v>32</v>
      </c>
      <c r="B27" s="9"/>
      <c r="C27" s="9"/>
      <c r="D27" s="9"/>
      <c r="E27" s="9"/>
    </row>
    <row r="28" spans="1:5" ht="22.5" customHeight="1">
      <c r="A28" s="10" t="s">
        <v>33</v>
      </c>
      <c r="B28" s="9"/>
      <c r="C28" s="9"/>
      <c r="D28" s="9"/>
      <c r="E28" s="9"/>
    </row>
    <row r="29" spans="1:5" ht="22.5" customHeight="1">
      <c r="A29" s="8" t="s">
        <v>34</v>
      </c>
      <c r="B29" s="9"/>
      <c r="C29" s="9"/>
      <c r="D29" s="9"/>
      <c r="E29" s="9"/>
    </row>
    <row r="30" spans="1:5" ht="22.5" customHeight="1">
      <c r="A30" s="8" t="s">
        <v>35</v>
      </c>
      <c r="B30" s="9"/>
      <c r="C30" s="9"/>
      <c r="D30" s="9"/>
      <c r="E30" s="9"/>
    </row>
    <row r="31" spans="1:5" s="17" customFormat="1" ht="22.5" customHeight="1">
      <c r="A31" s="15" t="s">
        <v>4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5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0">
    <tabColor indexed="13"/>
  </sheetPr>
  <dimension ref="A1:E35"/>
  <sheetViews>
    <sheetView tabSelected="1" view="pageBreakPreview" zoomScale="75" zoomScaleNormal="75" zoomScaleSheetLayoutView="75" workbookViewId="0" topLeftCell="A1">
      <selection activeCell="E14" sqref="E14"/>
    </sheetView>
  </sheetViews>
  <sheetFormatPr defaultColWidth="9.00390625" defaultRowHeight="15.75"/>
  <cols>
    <col min="1" max="1" width="30.50390625" style="64" customWidth="1"/>
    <col min="2" max="2" width="16.125" style="65" customWidth="1"/>
    <col min="3" max="4" width="16.125" style="61" customWidth="1"/>
    <col min="5" max="5" width="16.25390625" style="66" customWidth="1"/>
    <col min="6" max="16384" width="8.75390625" style="61" customWidth="1"/>
  </cols>
  <sheetData>
    <row r="1" spans="1:5" s="24" customFormat="1" ht="18" customHeight="1">
      <c r="A1" s="22" t="s">
        <v>0</v>
      </c>
      <c r="B1" s="23"/>
      <c r="E1" s="25"/>
    </row>
    <row r="2" spans="1:5" s="26" customFormat="1" ht="36" customHeight="1">
      <c r="A2" s="72" t="s">
        <v>71</v>
      </c>
      <c r="B2" s="72"/>
      <c r="C2" s="72"/>
      <c r="D2" s="72"/>
      <c r="E2" s="72"/>
    </row>
    <row r="3" spans="1:5" s="27" customFormat="1" ht="18" customHeight="1">
      <c r="A3" s="73"/>
      <c r="B3" s="73"/>
      <c r="C3" s="73"/>
      <c r="D3" s="73"/>
      <c r="E3" s="73"/>
    </row>
    <row r="4" spans="1:5" s="32" customFormat="1" ht="26.25" customHeight="1" thickBot="1">
      <c r="A4" s="28" t="s">
        <v>72</v>
      </c>
      <c r="B4" s="29"/>
      <c r="C4" s="29"/>
      <c r="D4" s="30"/>
      <c r="E4" s="31" t="s">
        <v>36</v>
      </c>
    </row>
    <row r="5" spans="1:5" s="36" customFormat="1" ht="19.5" customHeight="1">
      <c r="A5" s="33"/>
      <c r="B5" s="33"/>
      <c r="C5" s="34" t="s">
        <v>37</v>
      </c>
      <c r="D5" s="35"/>
      <c r="E5" s="35"/>
    </row>
    <row r="6" spans="1:5" s="40" customFormat="1" ht="20.25" customHeight="1">
      <c r="A6" s="37" t="s">
        <v>73</v>
      </c>
      <c r="B6" s="38" t="s">
        <v>38</v>
      </c>
      <c r="C6" s="39" t="s">
        <v>74</v>
      </c>
      <c r="D6" s="39" t="s">
        <v>75</v>
      </c>
      <c r="E6" s="74" t="s">
        <v>39</v>
      </c>
    </row>
    <row r="7" spans="1:5" s="40" customFormat="1" ht="16.5">
      <c r="A7" s="41"/>
      <c r="B7" s="42"/>
      <c r="C7" s="43" t="s">
        <v>76</v>
      </c>
      <c r="D7" s="43" t="s">
        <v>40</v>
      </c>
      <c r="E7" s="75"/>
    </row>
    <row r="8" spans="1:5" s="48" customFormat="1" ht="25.5" customHeight="1">
      <c r="A8" s="44" t="s">
        <v>77</v>
      </c>
      <c r="B8" s="45" t="s">
        <v>41</v>
      </c>
      <c r="C8" s="46">
        <v>97391170237.29</v>
      </c>
      <c r="D8" s="46">
        <v>99692998264.29</v>
      </c>
      <c r="E8" s="47">
        <f aca="true" t="shared" si="0" ref="E8:E33">IF(ABS(C8-D8)&lt;0.00001,0,C8-D8)</f>
        <v>-2301828027</v>
      </c>
    </row>
    <row r="9" spans="1:5" s="48" customFormat="1" ht="25.5" customHeight="1">
      <c r="A9" s="44" t="s">
        <v>42</v>
      </c>
      <c r="B9" s="49" t="s">
        <v>43</v>
      </c>
      <c r="C9" s="46">
        <v>47737712832.64</v>
      </c>
      <c r="D9" s="46">
        <v>56913458667.24</v>
      </c>
      <c r="E9" s="47">
        <f t="shared" si="0"/>
        <v>-9175745834.599998</v>
      </c>
    </row>
    <row r="10" spans="1:5" s="48" customFormat="1" ht="25.5" customHeight="1">
      <c r="A10" s="44" t="s">
        <v>44</v>
      </c>
      <c r="B10" s="49" t="s">
        <v>45</v>
      </c>
      <c r="C10" s="46">
        <v>35819766465.72</v>
      </c>
      <c r="D10" s="46">
        <v>35660888638.44</v>
      </c>
      <c r="E10" s="47">
        <f t="shared" si="0"/>
        <v>158877827.27999878</v>
      </c>
    </row>
    <row r="11" spans="1:5" s="48" customFormat="1" ht="25.5" customHeight="1">
      <c r="A11" s="44" t="s">
        <v>46</v>
      </c>
      <c r="B11" s="49" t="s">
        <v>45</v>
      </c>
      <c r="C11" s="46">
        <v>50968881951</v>
      </c>
      <c r="D11" s="46">
        <v>50968881951</v>
      </c>
      <c r="E11" s="47">
        <f t="shared" si="0"/>
        <v>0</v>
      </c>
    </row>
    <row r="12" spans="1:5" s="48" customFormat="1" ht="25.5" customHeight="1">
      <c r="A12" s="44" t="s">
        <v>47</v>
      </c>
      <c r="B12" s="49" t="s">
        <v>45</v>
      </c>
      <c r="C12" s="46">
        <v>45386841214</v>
      </c>
      <c r="D12" s="46">
        <v>38755502365</v>
      </c>
      <c r="E12" s="47">
        <f t="shared" si="0"/>
        <v>6631338849</v>
      </c>
    </row>
    <row r="13" spans="1:5" s="48" customFormat="1" ht="25.5" customHeight="1">
      <c r="A13" s="44" t="s">
        <v>48</v>
      </c>
      <c r="B13" s="49" t="s">
        <v>49</v>
      </c>
      <c r="C13" s="46">
        <v>28828946648.02</v>
      </c>
      <c r="D13" s="46">
        <v>28828946648.02</v>
      </c>
      <c r="E13" s="47">
        <f t="shared" si="0"/>
        <v>0</v>
      </c>
    </row>
    <row r="14" spans="1:5" s="48" customFormat="1" ht="25.5" customHeight="1">
      <c r="A14" s="44" t="s">
        <v>78</v>
      </c>
      <c r="B14" s="49" t="s">
        <v>50</v>
      </c>
      <c r="C14" s="46">
        <v>115957675791.77</v>
      </c>
      <c r="D14" s="46">
        <v>112717968650.77</v>
      </c>
      <c r="E14" s="47">
        <f t="shared" si="0"/>
        <v>3239707141</v>
      </c>
    </row>
    <row r="15" spans="1:5" s="48" customFormat="1" ht="25.5" customHeight="1">
      <c r="A15" s="44" t="s">
        <v>51</v>
      </c>
      <c r="B15" s="49" t="s">
        <v>50</v>
      </c>
      <c r="C15" s="46">
        <v>23072555370.91</v>
      </c>
      <c r="D15" s="46">
        <v>21452765084.91</v>
      </c>
      <c r="E15" s="47">
        <f t="shared" si="0"/>
        <v>1619790286</v>
      </c>
    </row>
    <row r="16" spans="1:5" s="48" customFormat="1" ht="25.5" customHeight="1">
      <c r="A16" s="44" t="s">
        <v>52</v>
      </c>
      <c r="B16" s="49" t="s">
        <v>50</v>
      </c>
      <c r="C16" s="46">
        <v>5322049288</v>
      </c>
      <c r="D16" s="46">
        <v>5036803288</v>
      </c>
      <c r="E16" s="47">
        <f t="shared" si="0"/>
        <v>285246000</v>
      </c>
    </row>
    <row r="17" spans="1:5" s="48" customFormat="1" ht="25.5" customHeight="1">
      <c r="A17" s="44" t="s">
        <v>79</v>
      </c>
      <c r="B17" s="49" t="s">
        <v>50</v>
      </c>
      <c r="C17" s="46">
        <v>1311707377</v>
      </c>
      <c r="D17" s="46"/>
      <c r="E17" s="47">
        <f t="shared" si="0"/>
        <v>1311707377</v>
      </c>
    </row>
    <row r="18" spans="1:5" s="48" customFormat="1" ht="25.5" customHeight="1">
      <c r="A18" s="44" t="s">
        <v>80</v>
      </c>
      <c r="B18" s="49" t="s">
        <v>50</v>
      </c>
      <c r="C18" s="46">
        <v>366403452</v>
      </c>
      <c r="D18" s="46"/>
      <c r="E18" s="47">
        <f t="shared" si="0"/>
        <v>366403452</v>
      </c>
    </row>
    <row r="19" spans="1:5" s="48" customFormat="1" ht="25.5" customHeight="1">
      <c r="A19" s="44" t="s">
        <v>53</v>
      </c>
      <c r="B19" s="49" t="s">
        <v>81</v>
      </c>
      <c r="C19" s="46">
        <v>3760025124.28</v>
      </c>
      <c r="D19" s="46">
        <v>3728697962.58</v>
      </c>
      <c r="E19" s="47">
        <f t="shared" si="0"/>
        <v>31327161.700000286</v>
      </c>
    </row>
    <row r="20" spans="1:5" s="48" customFormat="1" ht="25.5" customHeight="1">
      <c r="A20" s="44" t="s">
        <v>54</v>
      </c>
      <c r="B20" s="49" t="s">
        <v>55</v>
      </c>
      <c r="C20" s="46">
        <v>34535072077.03</v>
      </c>
      <c r="D20" s="46">
        <v>33587668077.03</v>
      </c>
      <c r="E20" s="47">
        <f t="shared" si="0"/>
        <v>947404000</v>
      </c>
    </row>
    <row r="21" spans="1:5" s="48" customFormat="1" ht="25.5" customHeight="1">
      <c r="A21" s="44" t="s">
        <v>56</v>
      </c>
      <c r="B21" s="49" t="s">
        <v>55</v>
      </c>
      <c r="C21" s="46">
        <v>13591470899</v>
      </c>
      <c r="D21" s="46">
        <v>13591470899</v>
      </c>
      <c r="E21" s="47">
        <f t="shared" si="0"/>
        <v>0</v>
      </c>
    </row>
    <row r="22" spans="1:5" s="48" customFormat="1" ht="25.5" customHeight="1">
      <c r="A22" s="44" t="s">
        <v>57</v>
      </c>
      <c r="B22" s="49" t="s">
        <v>58</v>
      </c>
      <c r="C22" s="46">
        <v>536550687838.49</v>
      </c>
      <c r="D22" s="46">
        <v>494852176963.49</v>
      </c>
      <c r="E22" s="47">
        <f t="shared" si="0"/>
        <v>41698510875</v>
      </c>
    </row>
    <row r="23" spans="1:5" s="48" customFormat="1" ht="25.5" customHeight="1">
      <c r="A23" s="44" t="s">
        <v>59</v>
      </c>
      <c r="B23" s="50" t="s">
        <v>82</v>
      </c>
      <c r="C23" s="46">
        <v>13996716037</v>
      </c>
      <c r="D23" s="46">
        <v>13898471037</v>
      </c>
      <c r="E23" s="47">
        <f t="shared" si="0"/>
        <v>98245000</v>
      </c>
    </row>
    <row r="24" spans="1:5" s="48" customFormat="1" ht="25.5" customHeight="1">
      <c r="A24" s="44" t="s">
        <v>60</v>
      </c>
      <c r="B24" s="50" t="s">
        <v>82</v>
      </c>
      <c r="C24" s="46">
        <v>41196594913</v>
      </c>
      <c r="D24" s="46">
        <v>27590858039</v>
      </c>
      <c r="E24" s="47">
        <f t="shared" si="0"/>
        <v>13605736874</v>
      </c>
    </row>
    <row r="25" spans="1:5" s="48" customFormat="1" ht="25.5" customHeight="1">
      <c r="A25" s="44" t="s">
        <v>61</v>
      </c>
      <c r="B25" s="49" t="s">
        <v>83</v>
      </c>
      <c r="C25" s="46">
        <v>51806183306.7</v>
      </c>
      <c r="D25" s="46">
        <v>45610164306.7</v>
      </c>
      <c r="E25" s="47">
        <f t="shared" si="0"/>
        <v>6196019000</v>
      </c>
    </row>
    <row r="26" spans="1:5" s="48" customFormat="1" ht="25.5" customHeight="1">
      <c r="A26" s="44" t="s">
        <v>62</v>
      </c>
      <c r="B26" s="49" t="s">
        <v>63</v>
      </c>
      <c r="C26" s="46">
        <v>71842984.34</v>
      </c>
      <c r="D26" s="46">
        <v>69901504.34</v>
      </c>
      <c r="E26" s="47">
        <f t="shared" si="0"/>
        <v>1941480</v>
      </c>
    </row>
    <row r="27" spans="1:5" s="48" customFormat="1" ht="25.5" customHeight="1">
      <c r="A27" s="44" t="s">
        <v>64</v>
      </c>
      <c r="B27" s="49" t="s">
        <v>65</v>
      </c>
      <c r="C27" s="46">
        <v>10209716154.19</v>
      </c>
      <c r="D27" s="46">
        <v>10188746704.84</v>
      </c>
      <c r="E27" s="47">
        <f t="shared" si="0"/>
        <v>20969449.35000038</v>
      </c>
    </row>
    <row r="28" spans="1:5" s="48" customFormat="1" ht="25.5" customHeight="1">
      <c r="A28" s="44" t="s">
        <v>66</v>
      </c>
      <c r="B28" s="49" t="s">
        <v>65</v>
      </c>
      <c r="C28" s="46">
        <v>208000000</v>
      </c>
      <c r="D28" s="46">
        <v>208000000</v>
      </c>
      <c r="E28" s="47">
        <f t="shared" si="0"/>
        <v>0</v>
      </c>
    </row>
    <row r="29" spans="1:5" s="48" customFormat="1" ht="25.5" customHeight="1">
      <c r="A29" s="44" t="s">
        <v>67</v>
      </c>
      <c r="B29" s="45" t="s">
        <v>68</v>
      </c>
      <c r="C29" s="46">
        <v>32060009069.4</v>
      </c>
      <c r="D29" s="46">
        <v>30525254154.4</v>
      </c>
      <c r="E29" s="47">
        <f t="shared" si="0"/>
        <v>1534754915</v>
      </c>
    </row>
    <row r="30" spans="1:5" s="48" customFormat="1" ht="25.5" customHeight="1">
      <c r="A30" s="44" t="s">
        <v>69</v>
      </c>
      <c r="B30" s="45" t="s">
        <v>84</v>
      </c>
      <c r="C30" s="46">
        <v>435694757</v>
      </c>
      <c r="D30" s="46">
        <v>420694757</v>
      </c>
      <c r="E30" s="47">
        <f t="shared" si="0"/>
        <v>15000000</v>
      </c>
    </row>
    <row r="31" spans="1:5" s="48" customFormat="1" ht="25.5" customHeight="1">
      <c r="A31" s="44" t="s">
        <v>70</v>
      </c>
      <c r="B31" s="45" t="s">
        <v>85</v>
      </c>
      <c r="C31" s="46">
        <v>6809918968.5</v>
      </c>
      <c r="D31" s="46">
        <v>6309918968.5</v>
      </c>
      <c r="E31" s="47">
        <f>IF(ABS(C31-D31)&lt;0.00001,0,C31-D31)</f>
        <v>500000000</v>
      </c>
    </row>
    <row r="32" spans="1:5" s="48" customFormat="1" ht="21.75" customHeight="1">
      <c r="A32" s="51"/>
      <c r="B32" s="52"/>
      <c r="C32" s="53"/>
      <c r="D32" s="53"/>
      <c r="E32" s="54">
        <f t="shared" si="0"/>
        <v>0</v>
      </c>
    </row>
    <row r="33" spans="1:5" s="48" customFormat="1" ht="31.5" customHeight="1" thickBot="1">
      <c r="A33" s="55" t="s">
        <v>86</v>
      </c>
      <c r="B33" s="56"/>
      <c r="C33" s="57">
        <f>SUM(C8:C32)</f>
        <v>1197395642757.28</v>
      </c>
      <c r="D33" s="57">
        <f>SUM(D8:D31)</f>
        <v>1130610236931.5498</v>
      </c>
      <c r="E33" s="58">
        <f t="shared" si="0"/>
        <v>66785405825.730225</v>
      </c>
    </row>
    <row r="34" spans="1:5" ht="15.75" customHeight="1">
      <c r="A34" s="59"/>
      <c r="B34" s="60"/>
      <c r="C34" s="60"/>
      <c r="D34" s="60"/>
      <c r="E34" s="60"/>
    </row>
    <row r="35" spans="1:5" ht="15.75">
      <c r="A35" s="62"/>
      <c r="B35" s="63"/>
      <c r="C35" s="63"/>
      <c r="D35" s="63"/>
      <c r="E35" s="63"/>
    </row>
  </sheetData>
  <mergeCells count="3">
    <mergeCell ref="A2:E2"/>
    <mergeCell ref="A3:E3"/>
    <mergeCell ref="E6:E7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88" r:id="rId1"/>
  <rowBreaks count="2" manualBreakCount="2"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2008-04-16T09:51:26Z</cp:lastPrinted>
  <dcterms:created xsi:type="dcterms:W3CDTF">1997-09-20T09:44:55Z</dcterms:created>
  <dcterms:modified xsi:type="dcterms:W3CDTF">2013-05-17T02:07:41Z</dcterms:modified>
  <cp:category/>
  <cp:version/>
  <cp:contentType/>
  <cp:contentStatus/>
</cp:coreProperties>
</file>