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7995" activeTab="0"/>
  </bookViews>
  <sheets>
    <sheet name="彙總" sheetId="1" r:id="rId1"/>
  </sheets>
  <definedNames>
    <definedName name="\c">#REF!</definedName>
    <definedName name="\p">#REF!</definedName>
    <definedName name="_xlnm.Print_Area" localSheetId="0">'彙總'!$A$1:$G$34</definedName>
    <definedName name="_xlnm.Print_Titles" localSheetId="0">'彙總'!$1:$6</definedName>
  </definedNames>
  <calcPr fullCalcOnLoad="1"/>
</workbook>
</file>

<file path=xl/sharedStrings.xml><?xml version="1.0" encoding="utf-8"?>
<sst xmlns="http://schemas.openxmlformats.org/spreadsheetml/2006/main" count="38" uniqueCount="37">
  <si>
    <t>單位:新臺幣元</t>
  </si>
  <si>
    <t>金額</t>
  </si>
  <si>
    <t>國軍生產及服務作業基金</t>
  </si>
  <si>
    <t>經濟作業基金</t>
  </si>
  <si>
    <t>水資源作業基金</t>
  </si>
  <si>
    <t>交通作業基金</t>
  </si>
  <si>
    <t>故宮文物藝術發展基金</t>
  </si>
  <si>
    <t xml:space="preserve">             中華民國97年度</t>
  </si>
  <si>
    <r>
      <t>基</t>
    </r>
    <r>
      <rPr>
        <b/>
        <sz val="12"/>
        <rFont val="Times New Roman"/>
        <family val="1"/>
      </rPr>
      <t xml:space="preserve">      </t>
    </r>
    <r>
      <rPr>
        <b/>
        <sz val="12"/>
        <rFont val="華康粗明體"/>
        <family val="3"/>
      </rP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華康粗明體"/>
        <family val="3"/>
      </rPr>
      <t>名</t>
    </r>
    <r>
      <rPr>
        <b/>
        <sz val="12"/>
        <rFont val="Times New Roman"/>
        <family val="1"/>
      </rPr>
      <t xml:space="preserve">      </t>
    </r>
    <r>
      <rPr>
        <b/>
        <sz val="12"/>
        <rFont val="華康粗明體"/>
        <family val="3"/>
      </rPr>
      <t>稱</t>
    </r>
  </si>
  <si>
    <t>截至上年度終</t>
  </si>
  <si>
    <t>本年度增加</t>
  </si>
  <si>
    <t>本年度減少</t>
  </si>
  <si>
    <t>本年度終了</t>
  </si>
  <si>
    <t>了貸出餘額</t>
  </si>
  <si>
    <t>貸出餘額</t>
  </si>
  <si>
    <t>貸  出  款  目  錄</t>
  </si>
  <si>
    <t>國民年金保險基金</t>
  </si>
  <si>
    <t>國軍老舊眷村改建基金</t>
  </si>
  <si>
    <t>地方建設基金</t>
  </si>
  <si>
    <t>國立大學校院校務基金(彙總)</t>
  </si>
  <si>
    <t>國立臺灣大學附設醫院作業基金</t>
  </si>
  <si>
    <t>國立成功大學附設醫院作業基金</t>
  </si>
  <si>
    <t>國立陽明大學附設醫院作業基金</t>
  </si>
  <si>
    <t>國立社教機構作業基金</t>
  </si>
  <si>
    <t>國立高級中等學校校務基金</t>
  </si>
  <si>
    <t>法務部監所作業基金</t>
  </si>
  <si>
    <t>國軍退除役官兵安置基金</t>
  </si>
  <si>
    <t>榮民醫療作業基金</t>
  </si>
  <si>
    <t>科學工業園區管理局作業基金</t>
  </si>
  <si>
    <t>農業作業基金</t>
  </si>
  <si>
    <t>醫療藥品基金</t>
  </si>
  <si>
    <t>管制藥品管理局製藥工廠作業基金</t>
  </si>
  <si>
    <t>原住民族綜合發展基金</t>
  </si>
  <si>
    <r>
      <t>合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　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　</t>
    </r>
    <r>
      <rPr>
        <b/>
        <sz val="11"/>
        <rFont val="Times New Roman"/>
        <family val="1"/>
      </rPr>
      <t xml:space="preserve">     </t>
    </r>
    <r>
      <rPr>
        <b/>
        <sz val="11"/>
        <rFont val="華康粗明體"/>
        <family val="3"/>
      </rPr>
      <t>　計</t>
    </r>
  </si>
  <si>
    <r>
      <t>註：本年度終了貸出餘額</t>
    </r>
    <r>
      <rPr>
        <sz val="10"/>
        <rFont val="Times New Roman"/>
        <family val="1"/>
      </rPr>
      <t>170,919,700,102</t>
    </r>
    <r>
      <rPr>
        <sz val="10"/>
        <rFont val="新細明體"/>
        <family val="1"/>
      </rPr>
      <t>元，較平衡綜計表所列長期貸款</t>
    </r>
    <r>
      <rPr>
        <sz val="10"/>
        <rFont val="Times New Roman"/>
        <family val="1"/>
      </rPr>
      <t>158,569,526,871</t>
    </r>
    <r>
      <rPr>
        <sz val="10"/>
        <rFont val="新細明體"/>
        <family val="1"/>
      </rPr>
      <t>元，差異</t>
    </r>
    <r>
      <rPr>
        <sz val="10"/>
        <rFont val="Times New Roman"/>
        <family val="1"/>
      </rPr>
      <t>12,350,173,231</t>
    </r>
    <r>
      <rPr>
        <sz val="10"/>
        <rFont val="新細明體"/>
        <family val="1"/>
      </rPr>
      <t xml:space="preserve">元，係前者包
</t>
    </r>
    <r>
      <rPr>
        <sz val="10"/>
        <rFont val="Times New Roman"/>
        <family val="1"/>
      </rPr>
      <t xml:space="preserve">        </t>
    </r>
    <r>
      <rPr>
        <sz val="10"/>
        <rFont val="新細明體"/>
        <family val="1"/>
      </rPr>
      <t>含經濟作業基金帳列短期貸款</t>
    </r>
    <r>
      <rPr>
        <sz val="10"/>
        <rFont val="Times New Roman"/>
        <family val="1"/>
      </rPr>
      <t>389,130,719</t>
    </r>
    <r>
      <rPr>
        <sz val="10"/>
        <rFont val="新細明體"/>
        <family val="1"/>
      </rPr>
      <t>元；行政院國家發展基金、營建建設基金、地方建設基金、經濟作業基金及原住
        民族綜合發展基金，分別將預計於1年內收回之長期貸款</t>
    </r>
    <r>
      <rPr>
        <sz val="10"/>
        <rFont val="Times New Roman"/>
        <family val="1"/>
      </rPr>
      <t>1,430,219,728</t>
    </r>
    <r>
      <rPr>
        <sz val="10"/>
        <rFont val="新細明體"/>
        <family val="1"/>
      </rPr>
      <t>元、</t>
    </r>
    <r>
      <rPr>
        <sz val="10"/>
        <rFont val="Times New Roman"/>
        <family val="1"/>
      </rPr>
      <t>2,262,100,672</t>
    </r>
    <r>
      <rPr>
        <sz val="10"/>
        <rFont val="新細明體"/>
        <family val="1"/>
      </rPr>
      <t>元、</t>
    </r>
    <r>
      <rPr>
        <sz val="10"/>
        <rFont val="Times New Roman"/>
        <family val="1"/>
      </rPr>
      <t>7,256,257,811</t>
    </r>
    <r>
      <rPr>
        <sz val="10"/>
        <rFont val="新細明體"/>
        <family val="1"/>
      </rPr>
      <t>元、</t>
    </r>
    <r>
      <rPr>
        <sz val="10"/>
        <rFont val="Times New Roman"/>
        <family val="1"/>
      </rPr>
      <t xml:space="preserve">127,824,695
        </t>
    </r>
    <r>
      <rPr>
        <sz val="10"/>
        <rFont val="新細明體"/>
        <family val="1"/>
      </rPr>
      <t>元及</t>
    </r>
    <r>
      <rPr>
        <sz val="10"/>
        <rFont val="Times New Roman"/>
        <family val="1"/>
      </rPr>
      <t>198,040,000</t>
    </r>
    <r>
      <rPr>
        <sz val="10"/>
        <rFont val="新細明體"/>
        <family val="1"/>
      </rPr>
      <t>元，轉列流動資產項下短期貸墊款；營建建設基金帳列應收分期房屋貸款之備抵呆帳</t>
    </r>
    <r>
      <rPr>
        <sz val="10"/>
        <rFont val="Times New Roman"/>
        <family val="1"/>
      </rPr>
      <t>656,419,606</t>
    </r>
    <r>
      <rPr>
        <sz val="10"/>
        <rFont val="新細明體"/>
        <family val="1"/>
      </rPr>
      <t xml:space="preserve">元；原住
        民族綜合發展基金帳列其他長期貸款之備抵呆帳30,180,000元所致。        </t>
    </r>
    <r>
      <rPr>
        <sz val="12"/>
        <rFont val="新細明體"/>
        <family val="1"/>
      </rPr>
      <t>　　</t>
    </r>
  </si>
  <si>
    <t>營建建設基金</t>
  </si>
  <si>
    <t>行政院國家發展基金</t>
  </si>
</sst>
</file>

<file path=xl/styles.xml><?xml version="1.0" encoding="utf-8"?>
<styleSheet xmlns="http://schemas.openxmlformats.org/spreadsheetml/2006/main">
  <numFmts count="7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* #,##0.00_);_(* &quot;…&quot;_);_(@_)"/>
    <numFmt numFmtId="188" formatCode="_(* #,##0_);_(* #,##0_);_(* &quot;…&quot;_);_(@_)"/>
    <numFmt numFmtId="189" formatCode="_(* #,##0_);_(* #,##0_);_(* &quot;&quot;_);_(@_)"/>
    <numFmt numFmtId="190" formatCode="_(* #,##0.00_);_(* #,##0.00_);_(* &quot;&quot;_);_(@_)"/>
    <numFmt numFmtId="191" formatCode="_(&quot; +&quot;* #,##0_);_(&quot;–&quot;* #,##0_);_(* &quot;…&quot;_);_(@_)"/>
    <numFmt numFmtId="192" formatCode="_(&quot; +&quot;* #,##0.00_);_(&quot; –&quot;* #,##0.00_);_(* &quot;&quot;_);_(@_)"/>
    <numFmt numFmtId="193" formatCode="_(* #,##0.00_);_(&quot;–&quot;* #,##0.00_);_(* &quot;&quot;_);_(@_)"/>
    <numFmt numFmtId="194" formatCode="_(* #,##0.00_);_(&quot;–&quot;* #,##0.00_);_(* &quot;…&quot;_);_(@_)"/>
    <numFmt numFmtId="195" formatCode="_(&quot; +&quot;* #,##0.00_);_(&quot;–&quot;* #,##0.00_);_(* &quot;…&quot;_);_(@_)"/>
    <numFmt numFmtId="196" formatCode="_(&quot; +&quot;* #,##0.00_);_(&quot;－&quot;* #,##0.00_);_(* &quot;…&quot;_);_(@_)"/>
    <numFmt numFmtId="197" formatCode="_(&quot; +&quot;* #,##0.00_);_(&quot;–&quot;* #,##0.00_);_(* &quot;&quot;_);_(@_)"/>
    <numFmt numFmtId="198" formatCode="_(&quot; +&quot;* #,##0_);_(&quot; –&quot;* #,##0_);_(* &quot;&quot;_);_(@_)"/>
    <numFmt numFmtId="199" formatCode="_(&quot; +&quot;* #,##0_);_(&quot;–&quot;* #,##0_);_(* &quot;&quot;_);_(@_)"/>
    <numFmt numFmtId="200" formatCode="_(&quot; +&quot;* #,##0.000_);_(&quot; –&quot;* #,##0.000_);_(* &quot;&quot;_);_(@_)"/>
    <numFmt numFmtId="201" formatCode="_(&quot; +&quot;* #,##0.0000_);_(&quot; –&quot;* #,##0.0000_);_(* &quot;&quot;_);_(@_)"/>
    <numFmt numFmtId="202" formatCode="_(&quot; +&quot;* #,##0.0_);_(&quot; –&quot;* #,##0.0_);_(* &quot;&quot;_);_(@_)"/>
    <numFmt numFmtId="203" formatCode="_(* #,##0.00_);_(&quot;－&quot;* #,##0.00_);_(* &quot;…&quot;_);_(@_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_(&quot; +&quot;* #,##0.00_);_(&quot; -&quot;* #,##0.00_);_(* &quot;&quot;_);_(@_)"/>
    <numFmt numFmtId="208" formatCode="&quot;$&quot;#,##0_);\(&quot;$&quot;#,##0\)"/>
    <numFmt numFmtId="209" formatCode="&quot;$&quot;#,##0_);[Red]\(&quot;$&quot;#,##0\)"/>
    <numFmt numFmtId="210" formatCode="&quot;$&quot;#,##0.00_);\(&quot;$&quot;#,##0.00\)"/>
    <numFmt numFmtId="211" formatCode="&quot;$&quot;#,##0.00_);[Red]\(&quot;$&quot;#,##0.00\)"/>
    <numFmt numFmtId="212" formatCode="\(&quot;US$&quot;#,##0.00_);\(&quot;US$&quot;#,##0.00\)"/>
    <numFmt numFmtId="213" formatCode="\(&quot;US$&quot;#,##0.00_)\);\(&quot;US$&quot;#,##0.00\)"/>
    <numFmt numFmtId="214" formatCode="\(&quot;US$&quot;#,##0.00\)\);\(&quot;US$&quot;#,##0.00\)"/>
    <numFmt numFmtId="215" formatCode="\(&quot;US$&quot;#,##0.00\-\);\(&quot;US$&quot;#,##0.00\)"/>
    <numFmt numFmtId="216" formatCode="\(&quot;US$&quot;#,##0.00\);\(&quot;US$&quot;#,##0.00\)"/>
    <numFmt numFmtId="217" formatCode="#,##0.00\ ;\-#,##0.00"/>
    <numFmt numFmtId="218" formatCode="_-* #,##0_-;\-* #,##0_-;_-* &quot;…&quot;_-;_-@_-"/>
    <numFmt numFmtId="219" formatCode="_-* #,##0.00_-;\-* #,##0.00_-;_-* &quot;…&quot;_-;_-@_-"/>
    <numFmt numFmtId="220" formatCode="\(&quot;US$&quot;#,##0.00\);\(&quot;US$&quot;#,##0.00\);_-* &quot;…&quot;_-"/>
    <numFmt numFmtId="221" formatCode="_-* #,##0.000_-;\-* #,##0.000_-;_-* &quot;-&quot;??_-;_-@_-"/>
    <numFmt numFmtId="222" formatCode="_-* #,##0.0_-;\-* #,##0.0_-;_-* &quot;-&quot;??_-;_-@_-"/>
    <numFmt numFmtId="223" formatCode="_-* #,##0_-;\-* #,##0_-;_-* &quot;-&quot;??_-;_-@_-"/>
    <numFmt numFmtId="224" formatCode="_-* #,##0.0000_-;\-* #,##0.0000_-;_-* &quot;-&quot;??_-;_-@_-"/>
    <numFmt numFmtId="225" formatCode="m/d/yy\ h:mm"/>
    <numFmt numFmtId="226" formatCode="[$-404]m/d/e"/>
    <numFmt numFmtId="227" formatCode="[$-404]m&quot;月&quot;d&quot;日&quot;e&quot;年&quot;"/>
    <numFmt numFmtId="228" formatCode="m&quot;月&quot;d&quot;日&quot;yy&quot;年&quot;"/>
    <numFmt numFmtId="229" formatCode="\(#,##0.00\)"/>
    <numFmt numFmtId="230" formatCode="#,##0.00\ "/>
    <numFmt numFmtId="231" formatCode="###0"/>
    <numFmt numFmtId="232" formatCode="#,##0.000\ "/>
    <numFmt numFmtId="233" formatCode="#,##0.0000\ "/>
    <numFmt numFmtId="234" formatCode="#,##0.00_ "/>
    <numFmt numFmtId="235" formatCode="0.00_);[Red]\(0.00\)"/>
    <numFmt numFmtId="236" formatCode="#,##0_ "/>
    <numFmt numFmtId="237" formatCode="0_);[Red]\(0\)"/>
    <numFmt numFmtId="238" formatCode="_(* #,##0.00;_(&quot;–&quot;* #,##0.00;_(* &quot;…&quot;_);_(@_)"/>
  </numFmts>
  <fonts count="27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華康中明體"/>
      <family val="3"/>
    </font>
    <font>
      <sz val="22"/>
      <name val="華康粗明體"/>
      <family val="3"/>
    </font>
    <font>
      <b/>
      <sz val="14"/>
      <name val="華康粗明體"/>
      <family val="3"/>
    </font>
    <font>
      <b/>
      <sz val="11"/>
      <name val="華康粗明體"/>
      <family val="3"/>
    </font>
    <font>
      <b/>
      <sz val="12"/>
      <name val="華康粗明體"/>
      <family val="3"/>
    </font>
    <font>
      <sz val="10"/>
      <name val="Times New Roman"/>
      <family val="1"/>
    </font>
    <font>
      <sz val="11"/>
      <color indexed="12"/>
      <name val="細明體"/>
      <family val="3"/>
    </font>
    <font>
      <b/>
      <sz val="10"/>
      <color indexed="12"/>
      <name val="華康特粗明體"/>
      <family val="3"/>
    </font>
    <font>
      <b/>
      <sz val="10"/>
      <name val="Times New Roman"/>
      <family val="1"/>
    </font>
    <font>
      <sz val="10"/>
      <name val="新細明體"/>
      <family val="1"/>
    </font>
    <font>
      <sz val="12"/>
      <name val="新細明體"/>
      <family val="1"/>
    </font>
    <font>
      <b/>
      <sz val="24"/>
      <name val="華康粗明體"/>
      <family val="3"/>
    </font>
    <font>
      <b/>
      <sz val="11"/>
      <name val="細明體"/>
      <family val="3"/>
    </font>
    <font>
      <b/>
      <sz val="11"/>
      <name val="Times New Roman"/>
      <family val="1"/>
    </font>
    <font>
      <sz val="11"/>
      <name val="華康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2" borderId="0" xfId="19" applyFill="1" applyBorder="1" applyProtection="1">
      <alignment/>
      <protection locked="0"/>
    </xf>
    <xf numFmtId="0" fontId="5" fillId="2" borderId="0" xfId="19" applyFill="1" applyProtection="1">
      <alignment/>
      <protection locked="0"/>
    </xf>
    <xf numFmtId="0" fontId="5" fillId="2" borderId="0" xfId="19" applyFill="1" applyProtection="1">
      <alignment/>
      <protection/>
    </xf>
    <xf numFmtId="39" fontId="5" fillId="2" borderId="0" xfId="19" applyNumberFormat="1" applyFill="1" applyProtection="1">
      <alignment/>
      <protection/>
    </xf>
    <xf numFmtId="0" fontId="15" fillId="2" borderId="0" xfId="19" applyFont="1" applyFill="1" applyBorder="1" applyAlignment="1" applyProtection="1">
      <alignment horizontal="right"/>
      <protection/>
    </xf>
    <xf numFmtId="0" fontId="16" fillId="2" borderId="2" xfId="19" applyFont="1" applyFill="1" applyBorder="1" applyAlignment="1" applyProtection="1">
      <alignment horizontal="distributed"/>
      <protection/>
    </xf>
    <xf numFmtId="0" fontId="16" fillId="2" borderId="3" xfId="19" applyFont="1" applyFill="1" applyBorder="1" applyAlignment="1" applyProtection="1" quotePrefix="1">
      <alignment horizontal="distributed"/>
      <protection/>
    </xf>
    <xf numFmtId="0" fontId="16" fillId="2" borderId="4" xfId="19" applyFont="1" applyFill="1" applyBorder="1" applyAlignment="1" applyProtection="1">
      <alignment horizontal="distributed" vertical="top"/>
      <protection/>
    </xf>
    <xf numFmtId="0" fontId="16" fillId="2" borderId="5" xfId="19" applyFont="1" applyFill="1" applyBorder="1" applyAlignment="1" applyProtection="1">
      <alignment horizontal="distributed" vertical="top"/>
      <protection/>
    </xf>
    <xf numFmtId="193" fontId="17" fillId="2" borderId="6" xfId="19" applyNumberFormat="1" applyFont="1" applyFill="1" applyBorder="1" applyAlignment="1" applyProtection="1">
      <alignment horizontal="right"/>
      <protection locked="0"/>
    </xf>
    <xf numFmtId="193" fontId="17" fillId="2" borderId="7" xfId="19" applyNumberFormat="1" applyFont="1" applyFill="1" applyBorder="1" applyAlignment="1" applyProtection="1">
      <alignment horizontal="right"/>
      <protection/>
    </xf>
    <xf numFmtId="0" fontId="18" fillId="2" borderId="0" xfId="19" applyFont="1" applyFill="1" applyBorder="1" applyProtection="1">
      <alignment/>
      <protection/>
    </xf>
    <xf numFmtId="0" fontId="18" fillId="2" borderId="0" xfId="19" applyFont="1" applyFill="1" applyAlignment="1" applyProtection="1">
      <alignment vertical="center"/>
      <protection/>
    </xf>
    <xf numFmtId="193" fontId="17" fillId="2" borderId="6" xfId="19" applyNumberFormat="1" applyFont="1" applyFill="1" applyBorder="1" applyAlignment="1" applyProtection="1">
      <alignment horizontal="right" vertical="center"/>
      <protection/>
    </xf>
    <xf numFmtId="193" fontId="17" fillId="2" borderId="7" xfId="19" applyNumberFormat="1" applyFont="1" applyFill="1" applyBorder="1" applyAlignment="1" applyProtection="1">
      <alignment horizontal="right" vertical="center"/>
      <protection/>
    </xf>
    <xf numFmtId="193" fontId="20" fillId="2" borderId="8" xfId="19" applyNumberFormat="1" applyFont="1" applyFill="1" applyBorder="1" applyAlignment="1" applyProtection="1">
      <alignment horizontal="right" vertical="center"/>
      <protection/>
    </xf>
    <xf numFmtId="193" fontId="20" fillId="2" borderId="9" xfId="19" applyNumberFormat="1" applyFont="1" applyFill="1" applyBorder="1" applyAlignment="1" applyProtection="1">
      <alignment horizontal="right" vertical="center"/>
      <protection/>
    </xf>
    <xf numFmtId="0" fontId="5" fillId="2" borderId="0" xfId="19" applyFill="1" applyBorder="1" applyAlignment="1" applyProtection="1">
      <alignment horizontal="distributed"/>
      <protection locked="0"/>
    </xf>
    <xf numFmtId="0" fontId="5" fillId="2" borderId="0" xfId="19" applyFill="1" applyAlignment="1" applyProtection="1">
      <alignment horizontal="distributed"/>
      <protection locked="0"/>
    </xf>
    <xf numFmtId="0" fontId="15" fillId="0" borderId="6" xfId="19" applyFont="1" applyFill="1" applyBorder="1" applyAlignment="1" applyProtection="1">
      <alignment/>
      <protection/>
    </xf>
    <xf numFmtId="0" fontId="24" fillId="2" borderId="0" xfId="19" applyFont="1" applyFill="1" applyBorder="1" applyAlignment="1" applyProtection="1">
      <alignment/>
      <protection/>
    </xf>
    <xf numFmtId="0" fontId="24" fillId="2" borderId="6" xfId="19" applyFont="1" applyFill="1" applyBorder="1" applyAlignment="1" applyProtection="1">
      <alignment horizontal="distributed"/>
      <protection/>
    </xf>
    <xf numFmtId="0" fontId="24" fillId="0" borderId="6" xfId="19" applyFont="1" applyFill="1" applyBorder="1" applyAlignment="1" applyProtection="1">
      <alignment/>
      <protection/>
    </xf>
    <xf numFmtId="0" fontId="15" fillId="0" borderId="0" xfId="19" applyFont="1" applyFill="1" applyBorder="1" applyAlignment="1" applyProtection="1">
      <alignment/>
      <protection/>
    </xf>
    <xf numFmtId="0" fontId="15" fillId="0" borderId="0" xfId="19" applyFont="1" applyFill="1" applyBorder="1" applyProtection="1">
      <alignment/>
      <protection/>
    </xf>
    <xf numFmtId="0" fontId="24" fillId="2" borderId="0" xfId="19" applyFont="1" applyFill="1" applyBorder="1" applyProtection="1">
      <alignment/>
      <protection/>
    </xf>
    <xf numFmtId="0" fontId="24" fillId="2" borderId="6" xfId="19" applyFont="1" applyFill="1" applyBorder="1" applyAlignment="1" applyProtection="1">
      <alignment horizontal="distributed" vertical="center"/>
      <protection/>
    </xf>
    <xf numFmtId="0" fontId="5" fillId="2" borderId="0" xfId="19" applyFill="1" applyAlignment="1" applyProtection="1">
      <alignment vertical="center"/>
      <protection/>
    </xf>
    <xf numFmtId="0" fontId="15" fillId="2" borderId="10" xfId="19" applyFont="1" applyFill="1" applyBorder="1" applyAlignment="1" applyProtection="1">
      <alignment horizontal="center" vertical="center"/>
      <protection/>
    </xf>
    <xf numFmtId="0" fontId="26" fillId="0" borderId="10" xfId="19" applyFont="1" applyBorder="1" applyAlignment="1" applyProtection="1">
      <alignment horizontal="center" vertical="center"/>
      <protection/>
    </xf>
    <xf numFmtId="0" fontId="26" fillId="0" borderId="8" xfId="19" applyFont="1" applyBorder="1" applyAlignment="1" applyProtection="1">
      <alignment horizontal="center" vertical="center"/>
      <protection/>
    </xf>
    <xf numFmtId="0" fontId="21" fillId="2" borderId="11" xfId="19" applyFont="1" applyFill="1" applyBorder="1" applyAlignment="1" applyProtection="1">
      <alignment horizontal="left" vertical="center" wrapText="1"/>
      <protection/>
    </xf>
    <xf numFmtId="0" fontId="22" fillId="2" borderId="11" xfId="19" applyFont="1" applyFill="1" applyBorder="1" applyAlignment="1" applyProtection="1">
      <alignment horizontal="left" vertical="center" wrapText="1"/>
      <protection/>
    </xf>
    <xf numFmtId="0" fontId="23" fillId="2" borderId="0" xfId="19" applyNumberFormat="1" applyFont="1" applyFill="1" applyBorder="1" applyAlignment="1" applyProtection="1" quotePrefix="1">
      <alignment horizontal="center"/>
      <protection/>
    </xf>
    <xf numFmtId="0" fontId="13" fillId="2" borderId="0" xfId="19" applyNumberFormat="1" applyFont="1" applyFill="1" applyBorder="1" applyAlignment="1" applyProtection="1" quotePrefix="1">
      <alignment horizontal="center"/>
      <protection/>
    </xf>
    <xf numFmtId="0" fontId="14" fillId="2" borderId="10" xfId="19" applyNumberFormat="1" applyFont="1" applyFill="1" applyBorder="1" applyAlignment="1" applyProtection="1" quotePrefix="1">
      <alignment horizontal="center" vertical="center"/>
      <protection/>
    </xf>
    <xf numFmtId="0" fontId="16" fillId="2" borderId="11" xfId="19" applyFont="1" applyFill="1" applyBorder="1" applyAlignment="1" applyProtection="1">
      <alignment horizontal="center" vertical="center"/>
      <protection/>
    </xf>
    <xf numFmtId="0" fontId="16" fillId="2" borderId="12" xfId="19" applyFont="1" applyFill="1" applyBorder="1" applyAlignment="1" applyProtection="1">
      <alignment horizontal="center" vertical="center"/>
      <protection/>
    </xf>
    <xf numFmtId="0" fontId="16" fillId="2" borderId="13" xfId="19" applyFont="1" applyFill="1" applyBorder="1" applyAlignment="1" applyProtection="1">
      <alignment horizontal="center" vertical="center"/>
      <protection/>
    </xf>
    <xf numFmtId="0" fontId="16" fillId="2" borderId="14" xfId="19" applyFont="1" applyFill="1" applyBorder="1" applyAlignment="1" applyProtection="1">
      <alignment horizontal="center" vertical="center"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R06" xfId="19"/>
    <cellStyle name="Comma" xfId="20"/>
    <cellStyle name="Comma [0]" xfId="21"/>
    <cellStyle name="Followed Hyperlink" xfId="22"/>
    <cellStyle name="Percent" xfId="23"/>
    <cellStyle name="Currency" xfId="24"/>
    <cellStyle name="Currency [0]" xfId="25"/>
    <cellStyle name="貨幣[0]_A-DET07" xfId="26"/>
    <cellStyle name="Hyperlink" xfId="27"/>
    <cellStyle name="隨後的超連結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0"/>
  <dimension ref="A2:K35"/>
  <sheetViews>
    <sheetView tabSelected="1" view="pageBreakPreview" zoomScaleNormal="75" zoomScaleSheetLayoutView="100" workbookViewId="0" topLeftCell="A1">
      <selection activeCell="A8" sqref="A8"/>
    </sheetView>
  </sheetViews>
  <sheetFormatPr defaultColWidth="11.00390625" defaultRowHeight="15.75"/>
  <cols>
    <col min="1" max="1" width="1.75390625" style="1" customWidth="1"/>
    <col min="2" max="2" width="1.75390625" style="2" customWidth="1"/>
    <col min="3" max="3" width="25.75390625" style="2" customWidth="1"/>
    <col min="4" max="6" width="15.625" style="2" customWidth="1"/>
    <col min="7" max="7" width="16.50390625" style="1" customWidth="1"/>
    <col min="8" max="8" width="19.625" style="2" customWidth="1"/>
    <col min="9" max="9" width="18.875" style="2" customWidth="1"/>
    <col min="10" max="10" width="18.125" style="2" customWidth="1"/>
    <col min="11" max="11" width="21.125" style="2" customWidth="1"/>
    <col min="12" max="16384" width="11.00390625" style="2" customWidth="1"/>
  </cols>
  <sheetData>
    <row r="1" ht="18" customHeight="1"/>
    <row r="2" spans="1:11" s="3" customFormat="1" ht="36" customHeight="1">
      <c r="A2" s="34" t="s">
        <v>15</v>
      </c>
      <c r="B2" s="34"/>
      <c r="C2" s="34"/>
      <c r="D2" s="34"/>
      <c r="E2" s="34"/>
      <c r="F2" s="34"/>
      <c r="G2" s="34"/>
      <c r="I2" s="4"/>
      <c r="J2" s="4"/>
      <c r="K2" s="4"/>
    </row>
    <row r="3" spans="1:11" s="3" customFormat="1" ht="18" customHeight="1">
      <c r="A3" s="35"/>
      <c r="B3" s="35"/>
      <c r="C3" s="35"/>
      <c r="D3" s="35"/>
      <c r="E3" s="35"/>
      <c r="F3" s="35"/>
      <c r="G3" s="35"/>
      <c r="I3" s="4"/>
      <c r="J3" s="4"/>
      <c r="K3" s="4"/>
    </row>
    <row r="4" spans="1:10" s="3" customFormat="1" ht="32.25" customHeight="1" thickBot="1">
      <c r="A4" s="36" t="s">
        <v>7</v>
      </c>
      <c r="B4" s="36"/>
      <c r="C4" s="36"/>
      <c r="D4" s="36"/>
      <c r="E4" s="36"/>
      <c r="F4" s="36"/>
      <c r="G4" s="5" t="s">
        <v>0</v>
      </c>
      <c r="I4" s="4"/>
      <c r="J4" s="4"/>
    </row>
    <row r="5" spans="1:7" s="3" customFormat="1" ht="26.25" customHeight="1">
      <c r="A5" s="37" t="s">
        <v>8</v>
      </c>
      <c r="B5" s="37"/>
      <c r="C5" s="38"/>
      <c r="D5" s="6" t="s">
        <v>9</v>
      </c>
      <c r="E5" s="6" t="s">
        <v>10</v>
      </c>
      <c r="F5" s="6" t="s">
        <v>11</v>
      </c>
      <c r="G5" s="7" t="s">
        <v>12</v>
      </c>
    </row>
    <row r="6" spans="1:7" s="3" customFormat="1" ht="26.25" customHeight="1">
      <c r="A6" s="39"/>
      <c r="B6" s="39"/>
      <c r="C6" s="40"/>
      <c r="D6" s="8" t="s">
        <v>13</v>
      </c>
      <c r="E6" s="8" t="s">
        <v>1</v>
      </c>
      <c r="F6" s="8" t="s">
        <v>1</v>
      </c>
      <c r="G6" s="9" t="s">
        <v>14</v>
      </c>
    </row>
    <row r="7" spans="1:7" s="12" customFormat="1" ht="23.25" customHeight="1">
      <c r="A7" s="20" t="s">
        <v>36</v>
      </c>
      <c r="B7" s="21"/>
      <c r="C7" s="22"/>
      <c r="D7" s="10">
        <v>38970428182.75</v>
      </c>
      <c r="E7" s="10">
        <v>6804444371</v>
      </c>
      <c r="F7" s="10">
        <v>10557495532.75</v>
      </c>
      <c r="G7" s="11">
        <f aca="true" t="shared" si="0" ref="G7:G31">D7+E7-F7</f>
        <v>35217377021</v>
      </c>
    </row>
    <row r="8" spans="1:7" s="12" customFormat="1" ht="23.25" customHeight="1">
      <c r="A8" s="20" t="s">
        <v>35</v>
      </c>
      <c r="B8" s="21"/>
      <c r="C8" s="22"/>
      <c r="D8" s="10">
        <v>118232370443</v>
      </c>
      <c r="E8" s="10">
        <v>610765660</v>
      </c>
      <c r="F8" s="10">
        <v>13104671600</v>
      </c>
      <c r="G8" s="11">
        <f t="shared" si="0"/>
        <v>105738464503</v>
      </c>
    </row>
    <row r="9" spans="1:7" s="12" customFormat="1" ht="23.25" customHeight="1">
      <c r="A9" s="20" t="s">
        <v>16</v>
      </c>
      <c r="B9" s="21"/>
      <c r="C9" s="22"/>
      <c r="D9" s="10"/>
      <c r="E9" s="10"/>
      <c r="F9" s="10"/>
      <c r="G9" s="11">
        <f t="shared" si="0"/>
        <v>0</v>
      </c>
    </row>
    <row r="10" spans="1:7" s="12" customFormat="1" ht="23.25" customHeight="1">
      <c r="A10" s="23" t="s">
        <v>2</v>
      </c>
      <c r="B10" s="21"/>
      <c r="C10" s="22"/>
      <c r="D10" s="10"/>
      <c r="E10" s="10"/>
      <c r="F10" s="10"/>
      <c r="G10" s="11">
        <f t="shared" si="0"/>
        <v>0</v>
      </c>
    </row>
    <row r="11" spans="1:7" s="12" customFormat="1" ht="23.25" customHeight="1">
      <c r="A11" s="20" t="s">
        <v>17</v>
      </c>
      <c r="B11" s="21"/>
      <c r="C11" s="22"/>
      <c r="D11" s="10">
        <v>2383599531</v>
      </c>
      <c r="E11" s="10">
        <v>1298862016</v>
      </c>
      <c r="F11" s="10">
        <v>366858871</v>
      </c>
      <c r="G11" s="11">
        <f t="shared" si="0"/>
        <v>3315602676</v>
      </c>
    </row>
    <row r="12" spans="1:7" s="12" customFormat="1" ht="23.25" customHeight="1">
      <c r="A12" s="20" t="s">
        <v>18</v>
      </c>
      <c r="B12" s="21"/>
      <c r="C12" s="22"/>
      <c r="D12" s="10">
        <v>22729030252</v>
      </c>
      <c r="E12" s="10">
        <v>15133897622</v>
      </c>
      <c r="F12" s="10">
        <v>13425660449</v>
      </c>
      <c r="G12" s="11">
        <f t="shared" si="0"/>
        <v>24437267425</v>
      </c>
    </row>
    <row r="13" spans="1:7" s="12" customFormat="1" ht="23.25" customHeight="1">
      <c r="A13" s="20" t="s">
        <v>19</v>
      </c>
      <c r="B13" s="21"/>
      <c r="C13" s="22"/>
      <c r="D13" s="10"/>
      <c r="E13" s="10"/>
      <c r="F13" s="10"/>
      <c r="G13" s="11">
        <f t="shared" si="0"/>
        <v>0</v>
      </c>
    </row>
    <row r="14" spans="1:7" s="13" customFormat="1" ht="23.25" customHeight="1">
      <c r="A14" s="20" t="s">
        <v>20</v>
      </c>
      <c r="B14" s="21"/>
      <c r="C14" s="22"/>
      <c r="D14" s="10"/>
      <c r="E14" s="10"/>
      <c r="F14" s="10"/>
      <c r="G14" s="11">
        <f t="shared" si="0"/>
        <v>0</v>
      </c>
    </row>
    <row r="15" spans="1:7" s="13" customFormat="1" ht="23.25" customHeight="1">
      <c r="A15" s="20" t="s">
        <v>21</v>
      </c>
      <c r="B15" s="21"/>
      <c r="C15" s="22"/>
      <c r="D15" s="10"/>
      <c r="E15" s="10"/>
      <c r="F15" s="10"/>
      <c r="G15" s="11">
        <f t="shared" si="0"/>
        <v>0</v>
      </c>
    </row>
    <row r="16" spans="1:7" s="13" customFormat="1" ht="23.25" customHeight="1">
      <c r="A16" s="20" t="s">
        <v>22</v>
      </c>
      <c r="B16" s="21"/>
      <c r="C16" s="22"/>
      <c r="D16" s="10"/>
      <c r="E16" s="10"/>
      <c r="F16" s="10"/>
      <c r="G16" s="11">
        <f t="shared" si="0"/>
        <v>0</v>
      </c>
    </row>
    <row r="17" spans="1:7" s="13" customFormat="1" ht="23.25" customHeight="1">
      <c r="A17" s="24" t="s">
        <v>23</v>
      </c>
      <c r="B17" s="21"/>
      <c r="C17" s="22"/>
      <c r="D17" s="10"/>
      <c r="E17" s="10"/>
      <c r="F17" s="10"/>
      <c r="G17" s="11">
        <f t="shared" si="0"/>
        <v>0</v>
      </c>
    </row>
    <row r="18" spans="1:7" s="13" customFormat="1" ht="23.25" customHeight="1">
      <c r="A18" s="24" t="s">
        <v>24</v>
      </c>
      <c r="B18" s="21"/>
      <c r="C18" s="22"/>
      <c r="D18" s="10"/>
      <c r="E18" s="10"/>
      <c r="F18" s="10"/>
      <c r="G18" s="11">
        <f t="shared" si="0"/>
        <v>0</v>
      </c>
    </row>
    <row r="19" spans="1:7" s="13" customFormat="1" ht="23.25" customHeight="1">
      <c r="A19" s="20" t="s">
        <v>25</v>
      </c>
      <c r="B19" s="21"/>
      <c r="C19" s="22"/>
      <c r="D19" s="10"/>
      <c r="E19" s="10"/>
      <c r="F19" s="10"/>
      <c r="G19" s="11">
        <f t="shared" si="0"/>
        <v>0</v>
      </c>
    </row>
    <row r="20" spans="1:7" s="13" customFormat="1" ht="23.25" customHeight="1">
      <c r="A20" s="20" t="s">
        <v>3</v>
      </c>
      <c r="B20" s="21"/>
      <c r="C20" s="22"/>
      <c r="D20" s="10">
        <v>919711473</v>
      </c>
      <c r="E20" s="10">
        <v>1175366445</v>
      </c>
      <c r="F20" s="10">
        <v>793699267</v>
      </c>
      <c r="G20" s="11">
        <f t="shared" si="0"/>
        <v>1301378651</v>
      </c>
    </row>
    <row r="21" spans="1:7" s="13" customFormat="1" ht="23.25" customHeight="1">
      <c r="A21" s="20" t="s">
        <v>4</v>
      </c>
      <c r="B21" s="21"/>
      <c r="C21" s="22"/>
      <c r="D21" s="10"/>
      <c r="E21" s="10"/>
      <c r="F21" s="10"/>
      <c r="G21" s="11">
        <f t="shared" si="0"/>
        <v>0</v>
      </c>
    </row>
    <row r="22" spans="1:7" s="13" customFormat="1" ht="23.25" customHeight="1">
      <c r="A22" s="20" t="s">
        <v>5</v>
      </c>
      <c r="B22" s="21"/>
      <c r="C22" s="22"/>
      <c r="D22" s="10"/>
      <c r="E22" s="10"/>
      <c r="F22" s="10"/>
      <c r="G22" s="11">
        <f t="shared" si="0"/>
        <v>0</v>
      </c>
    </row>
    <row r="23" spans="1:7" s="13" customFormat="1" ht="23.25" customHeight="1">
      <c r="A23" s="20" t="s">
        <v>26</v>
      </c>
      <c r="B23" s="21"/>
      <c r="C23" s="22"/>
      <c r="D23" s="10"/>
      <c r="E23" s="10"/>
      <c r="F23" s="10"/>
      <c r="G23" s="11">
        <f t="shared" si="0"/>
        <v>0</v>
      </c>
    </row>
    <row r="24" spans="1:7" s="13" customFormat="1" ht="23.25" customHeight="1">
      <c r="A24" s="20" t="s">
        <v>27</v>
      </c>
      <c r="B24" s="21"/>
      <c r="C24" s="22"/>
      <c r="D24" s="10"/>
      <c r="E24" s="10"/>
      <c r="F24" s="10"/>
      <c r="G24" s="11">
        <f t="shared" si="0"/>
        <v>0</v>
      </c>
    </row>
    <row r="25" spans="1:7" s="13" customFormat="1" ht="23.25" customHeight="1">
      <c r="A25" s="20" t="s">
        <v>28</v>
      </c>
      <c r="B25" s="21"/>
      <c r="C25" s="22"/>
      <c r="D25" s="10"/>
      <c r="E25" s="10"/>
      <c r="F25" s="10"/>
      <c r="G25" s="11">
        <f t="shared" si="0"/>
        <v>0</v>
      </c>
    </row>
    <row r="26" spans="1:7" s="13" customFormat="1" ht="23.25" customHeight="1">
      <c r="A26" s="20" t="s">
        <v>29</v>
      </c>
      <c r="B26" s="21"/>
      <c r="C26" s="22"/>
      <c r="D26" s="10"/>
      <c r="E26" s="10"/>
      <c r="F26" s="10"/>
      <c r="G26" s="11">
        <f t="shared" si="0"/>
        <v>0</v>
      </c>
    </row>
    <row r="27" spans="1:7" s="13" customFormat="1" ht="23.25" customHeight="1">
      <c r="A27" s="20" t="s">
        <v>30</v>
      </c>
      <c r="B27" s="21"/>
      <c r="C27" s="22"/>
      <c r="D27" s="10"/>
      <c r="E27" s="10"/>
      <c r="F27" s="10"/>
      <c r="G27" s="11">
        <f t="shared" si="0"/>
        <v>0</v>
      </c>
    </row>
    <row r="28" spans="1:7" s="13" customFormat="1" ht="23.25" customHeight="1">
      <c r="A28" s="20" t="s">
        <v>31</v>
      </c>
      <c r="B28" s="21"/>
      <c r="C28" s="22"/>
      <c r="D28" s="10"/>
      <c r="E28" s="10"/>
      <c r="F28" s="10"/>
      <c r="G28" s="11">
        <f t="shared" si="0"/>
        <v>0</v>
      </c>
    </row>
    <row r="29" spans="1:7" s="13" customFormat="1" ht="23.25" customHeight="1">
      <c r="A29" s="20" t="s">
        <v>6</v>
      </c>
      <c r="B29" s="21"/>
      <c r="C29" s="22"/>
      <c r="D29" s="10"/>
      <c r="E29" s="10"/>
      <c r="F29" s="10"/>
      <c r="G29" s="11">
        <f t="shared" si="0"/>
        <v>0</v>
      </c>
    </row>
    <row r="30" spans="1:7" s="13" customFormat="1" ht="23.25" customHeight="1">
      <c r="A30" s="20" t="s">
        <v>32</v>
      </c>
      <c r="B30" s="21"/>
      <c r="C30" s="22"/>
      <c r="D30" s="10">
        <v>919005331</v>
      </c>
      <c r="E30" s="10">
        <v>358934579</v>
      </c>
      <c r="F30" s="10">
        <v>368330084</v>
      </c>
      <c r="G30" s="11">
        <f t="shared" si="0"/>
        <v>909609826</v>
      </c>
    </row>
    <row r="31" spans="1:7" s="13" customFormat="1" ht="17.25" customHeight="1">
      <c r="A31" s="25"/>
      <c r="B31" s="26"/>
      <c r="C31" s="27"/>
      <c r="D31" s="14"/>
      <c r="E31" s="14"/>
      <c r="F31" s="14"/>
      <c r="G31" s="15">
        <f t="shared" si="0"/>
        <v>0</v>
      </c>
    </row>
    <row r="32" spans="1:7" s="13" customFormat="1" ht="17.25" customHeight="1">
      <c r="A32" s="25"/>
      <c r="B32" s="26"/>
      <c r="C32" s="27"/>
      <c r="D32" s="14"/>
      <c r="E32" s="14"/>
      <c r="F32" s="14"/>
      <c r="G32" s="15"/>
    </row>
    <row r="33" spans="1:7" s="12" customFormat="1" ht="22.5" customHeight="1" thickBot="1">
      <c r="A33" s="29" t="s">
        <v>33</v>
      </c>
      <c r="B33" s="30"/>
      <c r="C33" s="31"/>
      <c r="D33" s="16">
        <f>SUM(D7:D31)</f>
        <v>184154145212.75</v>
      </c>
      <c r="E33" s="16">
        <f>SUM(E7:E30)</f>
        <v>25382270693</v>
      </c>
      <c r="F33" s="16">
        <f>SUM(F7:F30)</f>
        <v>38616715803.75</v>
      </c>
      <c r="G33" s="17">
        <f>SUM(G7:G31)</f>
        <v>170919700102</v>
      </c>
    </row>
    <row r="34" spans="1:7" s="28" customFormat="1" ht="77.25" customHeight="1">
      <c r="A34" s="32" t="s">
        <v>34</v>
      </c>
      <c r="B34" s="33"/>
      <c r="C34" s="33"/>
      <c r="D34" s="33"/>
      <c r="E34" s="33"/>
      <c r="F34" s="33"/>
      <c r="G34" s="33"/>
    </row>
    <row r="35" spans="1:7" ht="15">
      <c r="A35" s="18"/>
      <c r="B35" s="19"/>
      <c r="C35" s="19"/>
      <c r="D35" s="19"/>
      <c r="E35" s="19"/>
      <c r="F35" s="19"/>
      <c r="G35" s="18"/>
    </row>
  </sheetData>
  <mergeCells count="6">
    <mergeCell ref="A33:C33"/>
    <mergeCell ref="A34:G34"/>
    <mergeCell ref="A2:G2"/>
    <mergeCell ref="A3:G3"/>
    <mergeCell ref="A4:F4"/>
    <mergeCell ref="A5:C6"/>
  </mergeCells>
  <printOptions/>
  <pageMargins left="0.5905511811023623" right="0.5511811023622047" top="0.4724409448818898" bottom="0.7874015748031497" header="0.5118110236220472" footer="0.5118110236220472"/>
  <pageSetup horizontalDpi="600" verticalDpi="600" orientation="portrait" paperSize="9" scale="92" r:id="rId1"/>
  <rowBreaks count="2" manualBreakCount="2">
    <brk id="37" max="255" man="1"/>
    <brk id="6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2009-04-19T09:37:21Z</cp:lastPrinted>
  <dcterms:created xsi:type="dcterms:W3CDTF">2009-04-10T03:47:38Z</dcterms:created>
  <dcterms:modified xsi:type="dcterms:W3CDTF">2009-04-19T09:37:40Z</dcterms:modified>
  <cp:category/>
  <cp:version/>
  <cp:contentType/>
  <cp:contentStatus/>
</cp:coreProperties>
</file>