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'彙總'!$A$1:$G$35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<sst xmlns="http://schemas.openxmlformats.org/spreadsheetml/2006/main" count="40" uniqueCount="39">
  <si>
    <t>金額</t>
  </si>
  <si>
    <t>核能發電後端營運基金</t>
  </si>
  <si>
    <t>農業特別收入基金</t>
  </si>
  <si>
    <t>健康照護基金</t>
  </si>
  <si>
    <t>中華發展基金</t>
  </si>
  <si>
    <t>行政院金融重建基金</t>
  </si>
  <si>
    <t>貸  出  款  目  錄</t>
  </si>
  <si>
    <t xml:space="preserve">           中華民國97年度</t>
  </si>
  <si>
    <t>單位：新臺幣元</t>
  </si>
  <si>
    <r>
      <t>基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稱</t>
    </r>
  </si>
  <si>
    <t>截至上年度終</t>
  </si>
  <si>
    <t>本年度增加</t>
  </si>
  <si>
    <t>本年度減少</t>
  </si>
  <si>
    <t>本年度終了</t>
  </si>
  <si>
    <t>了貸出餘額</t>
  </si>
  <si>
    <t>貸出餘額</t>
  </si>
  <si>
    <t>中央政府債務基金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</si>
  <si>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</si>
  <si>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</si>
  <si>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</si>
  <si>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</si>
  <si>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</si>
  <si>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</si>
  <si>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警察消防海巡空勤人員及協勤民力安全基金</t>
  </si>
  <si>
    <t>學產基金</t>
  </si>
  <si>
    <t>經濟特別收入基金</t>
  </si>
  <si>
    <t>航港建設基金</t>
  </si>
  <si>
    <t>核子事故緊急應變基金</t>
  </si>
  <si>
    <t>就業安定基金</t>
  </si>
  <si>
    <t>環境保護基金</t>
  </si>
  <si>
    <t>有線廣播電視事業發展基金</t>
  </si>
  <si>
    <t>金融監督管理基金</t>
  </si>
  <si>
    <t>通訊傳播監督管理基金</t>
  </si>
  <si>
    <t>國軍老舊營舍改建基金</t>
  </si>
  <si>
    <t>合          計</t>
  </si>
  <si>
    <r>
      <t>註：本年度終了貸出餘額決算數192,717,767,441元，較平衡綜計表所列長期貸款174,466,174,204元，差異18,251,593,237元，
        係包含核能發電後端營運基金之短期貸款110,000,000元；核能發電後端營運基金及健康照護基金分別將預計於一年內
        收回之長期貸款16,773,000,000元及271,141,281元轉列流動資產項下短期貸墊款；就業安定基金帳列其他長期貸款備抵
        呆帳208,755,083元；健康照護基金帳列應收到期長期貸款備抵呆帳312,071,933元及其他長期貸款備抵呆帳576,624,940
　    元所致。</t>
    </r>
    <r>
      <rPr>
        <sz val="12"/>
        <rFont val="新細明體"/>
        <family val="1"/>
      </rPr>
      <t>　　</t>
    </r>
  </si>
  <si>
    <t>債務基金：</t>
  </si>
  <si>
    <t>特別收入基金：</t>
  </si>
  <si>
    <t>資本計畫基金：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</si>
</sst>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2"/>
      <name val="Courier"/>
      <family val="3"/>
    </font>
    <font>
      <b/>
      <sz val="20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sz val="11"/>
      <name val="華康粗明體"/>
      <family val="3"/>
    </font>
    <font>
      <sz val="10"/>
      <name val="Times New Roman"/>
      <family val="1"/>
    </font>
    <font>
      <b/>
      <sz val="12"/>
      <color indexed="12"/>
      <name val="華康粗明體"/>
      <family val="3"/>
    </font>
    <font>
      <b/>
      <sz val="11"/>
      <color indexed="12"/>
      <name val="細明體"/>
      <family val="3"/>
    </font>
    <font>
      <sz val="11"/>
      <color indexed="12"/>
      <name val="細明體"/>
      <family val="3"/>
    </font>
    <font>
      <b/>
      <sz val="11"/>
      <name val="細明體"/>
      <family val="3"/>
    </font>
    <font>
      <sz val="11"/>
      <name val="細明體"/>
      <family val="3"/>
    </font>
    <font>
      <b/>
      <sz val="11"/>
      <name val="華康中明體"/>
      <family val="3"/>
    </font>
    <font>
      <b/>
      <sz val="12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2" fillId="0" borderId="0" xfId="19" applyFont="1" applyAlignment="1" applyProtection="1">
      <alignment vertical="center"/>
      <protection/>
    </xf>
    <xf numFmtId="0" fontId="5" fillId="0" borderId="0" xfId="19" applyAlignment="1" applyProtection="1">
      <alignment vertical="center"/>
      <protection/>
    </xf>
    <xf numFmtId="0" fontId="5" fillId="0" borderId="0" xfId="19" applyBorder="1" applyAlignment="1" applyProtection="1">
      <alignment vertical="center"/>
      <protection/>
    </xf>
    <xf numFmtId="39" fontId="5" fillId="0" borderId="0" xfId="19" applyNumberFormat="1" applyAlignment="1" applyProtection="1">
      <alignment vertical="center"/>
      <protection/>
    </xf>
    <xf numFmtId="0" fontId="17" fillId="0" borderId="0" xfId="19" applyFont="1" applyBorder="1" applyAlignment="1" applyProtection="1">
      <alignment horizontal="right"/>
      <protection/>
    </xf>
    <xf numFmtId="0" fontId="19" fillId="0" borderId="2" xfId="19" applyFont="1" applyBorder="1" applyAlignment="1" applyProtection="1">
      <alignment horizontal="distributed"/>
      <protection/>
    </xf>
    <xf numFmtId="0" fontId="19" fillId="0" borderId="3" xfId="19" applyFont="1" applyBorder="1" applyAlignment="1" applyProtection="1">
      <alignment horizontal="distributed"/>
      <protection/>
    </xf>
    <xf numFmtId="0" fontId="17" fillId="0" borderId="4" xfId="19" applyFont="1" applyBorder="1" applyAlignment="1" applyProtection="1" quotePrefix="1">
      <alignment horizontal="distributed"/>
      <protection/>
    </xf>
    <xf numFmtId="0" fontId="19" fillId="0" borderId="5" xfId="19" applyFont="1" applyBorder="1" applyAlignment="1" applyProtection="1">
      <alignment horizontal="distributed" vertical="top"/>
      <protection/>
    </xf>
    <xf numFmtId="0" fontId="19" fillId="0" borderId="6" xfId="19" applyFont="1" applyBorder="1" applyAlignment="1" applyProtection="1">
      <alignment horizontal="distributed" vertical="top"/>
      <protection/>
    </xf>
    <xf numFmtId="0" fontId="17" fillId="0" borderId="7" xfId="19" applyFont="1" applyBorder="1" applyAlignment="1" applyProtection="1">
      <alignment horizontal="distributed" vertical="top"/>
      <protection/>
    </xf>
    <xf numFmtId="187" fontId="20" fillId="0" borderId="8" xfId="19" applyNumberFormat="1" applyFont="1" applyBorder="1" applyAlignment="1" applyProtection="1">
      <alignment horizontal="right"/>
      <protection/>
    </xf>
    <xf numFmtId="187" fontId="20" fillId="0" borderId="0" xfId="19" applyNumberFormat="1" applyFont="1" applyBorder="1" applyAlignment="1" applyProtection="1">
      <alignment horizontal="right"/>
      <protection/>
    </xf>
    <xf numFmtId="0" fontId="12" fillId="0" borderId="0" xfId="19" applyFont="1" applyAlignment="1" applyProtection="1">
      <alignment/>
      <protection/>
    </xf>
    <xf numFmtId="0" fontId="17" fillId="0" borderId="0" xfId="19" applyFont="1" applyBorder="1" applyAlignment="1" applyProtection="1">
      <alignment vertical="center" wrapText="1"/>
      <protection/>
    </xf>
    <xf numFmtId="0" fontId="21" fillId="0" borderId="0" xfId="19" applyFont="1" applyBorder="1" applyAlignment="1" applyProtection="1">
      <alignment horizontal="left" vertical="center" wrapText="1"/>
      <protection/>
    </xf>
    <xf numFmtId="0" fontId="21" fillId="0" borderId="8" xfId="19" applyFont="1" applyBorder="1" applyAlignment="1" applyProtection="1">
      <alignment horizontal="left" vertical="center" wrapText="1"/>
      <protection/>
    </xf>
    <xf numFmtId="187" fontId="22" fillId="2" borderId="8" xfId="22" applyNumberFormat="1" applyFont="1" applyFill="1" applyBorder="1" applyAlignment="1" applyProtection="1" quotePrefix="1">
      <alignment horizontal="right" vertical="center"/>
      <protection locked="0"/>
    </xf>
    <xf numFmtId="187" fontId="22" fillId="2" borderId="9" xfId="22" applyNumberFormat="1" applyFont="1" applyFill="1" applyBorder="1" applyAlignment="1" applyProtection="1" quotePrefix="1">
      <alignment horizontal="right" vertical="center"/>
      <protection/>
    </xf>
    <xf numFmtId="187" fontId="20" fillId="0" borderId="9" xfId="19" applyNumberFormat="1" applyFont="1" applyBorder="1" applyAlignment="1" applyProtection="1">
      <alignment horizontal="right"/>
      <protection/>
    </xf>
    <xf numFmtId="0" fontId="24" fillId="0" borderId="0" xfId="19" applyFont="1" applyBorder="1" applyAlignment="1" applyProtection="1">
      <alignment/>
      <protection/>
    </xf>
    <xf numFmtId="187" fontId="22" fillId="0" borderId="0" xfId="19" applyNumberFormat="1" applyFont="1" applyBorder="1" applyAlignment="1" applyProtection="1">
      <alignment horizontal="righ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17" fillId="2" borderId="0" xfId="19" applyFont="1" applyFill="1" applyBorder="1" applyAlignment="1" applyProtection="1">
      <alignment horizontal="left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17" fillId="2" borderId="0" xfId="19" applyFont="1" applyFill="1" applyBorder="1" applyAlignment="1" applyProtection="1">
      <alignment horizontal="left" vertical="top"/>
      <protection/>
    </xf>
    <xf numFmtId="0" fontId="25" fillId="0" borderId="0" xfId="19" applyFont="1" applyBorder="1" applyAlignment="1" applyProtection="1">
      <alignment vertical="top"/>
      <protection/>
    </xf>
    <xf numFmtId="0" fontId="25" fillId="0" borderId="0" xfId="19" applyFont="1" applyAlignment="1" applyProtection="1">
      <alignment vertical="center"/>
      <protection/>
    </xf>
    <xf numFmtId="0" fontId="26" fillId="0" borderId="0" xfId="19" applyFont="1" applyBorder="1" applyAlignment="1" applyProtection="1">
      <alignment/>
      <protection/>
    </xf>
    <xf numFmtId="0" fontId="27" fillId="0" borderId="0" xfId="19" applyFont="1" applyBorder="1" applyAlignment="1" applyProtection="1">
      <alignment vertical="center"/>
      <protection/>
    </xf>
    <xf numFmtId="187" fontId="22" fillId="2" borderId="8" xfId="22" applyNumberFormat="1" applyFont="1" applyFill="1" applyBorder="1" applyAlignment="1" applyProtection="1" quotePrefix="1">
      <alignment horizontal="right" vertical="center"/>
      <protection/>
    </xf>
    <xf numFmtId="187" fontId="22" fillId="2" borderId="0" xfId="22" applyNumberFormat="1" applyFont="1" applyFill="1" applyBorder="1" applyAlignment="1" applyProtection="1" quotePrefix="1">
      <alignment horizontal="right" vertical="center"/>
      <protection/>
    </xf>
    <xf numFmtId="0" fontId="28" fillId="2" borderId="10" xfId="19" applyFont="1" applyFill="1" applyBorder="1" applyAlignment="1" applyProtection="1">
      <alignment horizontal="left" vertical="center"/>
      <protection/>
    </xf>
    <xf numFmtId="0" fontId="26" fillId="2" borderId="10" xfId="19" applyFont="1" applyFill="1" applyBorder="1" applyAlignment="1" applyProtection="1">
      <alignment vertical="center"/>
      <protection/>
    </xf>
    <xf numFmtId="0" fontId="29" fillId="2" borderId="11" xfId="19" applyFont="1" applyFill="1" applyBorder="1" applyAlignment="1" applyProtection="1">
      <alignment vertical="center"/>
      <protection/>
    </xf>
    <xf numFmtId="187" fontId="20" fillId="0" borderId="11" xfId="19" applyNumberFormat="1" applyFont="1" applyBorder="1" applyAlignment="1" applyProtection="1">
      <alignment horizontal="right" vertical="center"/>
      <protection/>
    </xf>
    <xf numFmtId="187" fontId="20" fillId="0" borderId="10" xfId="19" applyNumberFormat="1" applyFont="1" applyBorder="1" applyAlignment="1" applyProtection="1">
      <alignment horizontal="right" vertical="center"/>
      <protection/>
    </xf>
    <xf numFmtId="0" fontId="12" fillId="0" borderId="0" xfId="19" applyFont="1" applyProtection="1">
      <alignment/>
      <protection locked="0"/>
    </xf>
    <xf numFmtId="0" fontId="5" fillId="0" borderId="0" xfId="19" applyProtection="1">
      <alignment/>
      <protection locked="0"/>
    </xf>
    <xf numFmtId="0" fontId="5" fillId="0" borderId="0" xfId="19" applyBorder="1" applyProtection="1">
      <alignment/>
      <protection locked="0"/>
    </xf>
    <xf numFmtId="187" fontId="32" fillId="2" borderId="8" xfId="22" applyNumberFormat="1" applyFont="1" applyFill="1" applyBorder="1" applyAlignment="1" applyProtection="1" quotePrefix="1">
      <alignment horizontal="right" vertical="center"/>
      <protection locked="0"/>
    </xf>
    <xf numFmtId="0" fontId="31" fillId="0" borderId="12" xfId="19" applyFont="1" applyBorder="1" applyAlignment="1" applyProtection="1">
      <alignment horizontal="left" vertical="center" wrapText="1"/>
      <protection/>
    </xf>
    <xf numFmtId="0" fontId="5" fillId="0" borderId="12" xfId="19" applyBorder="1" applyProtection="1">
      <alignment/>
      <protection/>
    </xf>
    <xf numFmtId="0" fontId="19" fillId="0" borderId="0" xfId="19" applyFont="1" applyBorder="1" applyAlignment="1" applyProtection="1">
      <alignment wrapText="1"/>
      <protection/>
    </xf>
    <xf numFmtId="0" fontId="19" fillId="0" borderId="0" xfId="19" applyFont="1" applyBorder="1" applyAlignment="1" applyProtection="1">
      <alignment/>
      <protection/>
    </xf>
    <xf numFmtId="0" fontId="19" fillId="0" borderId="8" xfId="19" applyFont="1" applyBorder="1" applyAlignment="1" applyProtection="1">
      <alignment/>
      <protection/>
    </xf>
    <xf numFmtId="0" fontId="21" fillId="0" borderId="0" xfId="19" applyFont="1" applyBorder="1" applyAlignment="1" applyProtection="1">
      <alignment horizontal="left" vertical="center" wrapText="1"/>
      <protection/>
    </xf>
    <xf numFmtId="0" fontId="21" fillId="0" borderId="8" xfId="19" applyFont="1" applyBorder="1" applyAlignment="1" applyProtection="1">
      <alignment horizontal="left" vertical="center" wrapText="1"/>
      <protection/>
    </xf>
    <xf numFmtId="0" fontId="23" fillId="0" borderId="8" xfId="19" applyFont="1" applyBorder="1" applyAlignment="1" applyProtection="1">
      <alignment wrapText="1"/>
      <protection/>
    </xf>
    <xf numFmtId="0" fontId="13" fillId="0" borderId="0" xfId="19" applyNumberFormat="1" applyFont="1" applyBorder="1" applyAlignment="1" applyProtection="1" quotePrefix="1">
      <alignment horizontal="center" vertical="center"/>
      <protection/>
    </xf>
    <xf numFmtId="0" fontId="15" fillId="0" borderId="0" xfId="19" applyNumberFormat="1" applyFont="1" applyBorder="1" applyAlignment="1" applyProtection="1" quotePrefix="1">
      <alignment horizontal="center" vertical="center"/>
      <protection/>
    </xf>
    <xf numFmtId="0" fontId="16" fillId="0" borderId="0" xfId="19" applyNumberFormat="1" applyFont="1" applyBorder="1" applyAlignment="1" applyProtection="1" quotePrefix="1">
      <alignment horizontal="center" vertical="center"/>
      <protection/>
    </xf>
    <xf numFmtId="0" fontId="19" fillId="0" borderId="12" xfId="19" applyFont="1" applyBorder="1" applyAlignment="1" applyProtection="1">
      <alignment horizontal="left" vertical="center"/>
      <protection/>
    </xf>
    <xf numFmtId="0" fontId="19" fillId="0" borderId="2" xfId="19" applyFont="1" applyBorder="1" applyAlignment="1" applyProtection="1">
      <alignment horizontal="left" vertical="center"/>
      <protection/>
    </xf>
    <xf numFmtId="0" fontId="19" fillId="0" borderId="13" xfId="19" applyFont="1" applyBorder="1" applyAlignment="1" applyProtection="1">
      <alignment horizontal="left" vertical="center"/>
      <protection/>
    </xf>
    <xf numFmtId="0" fontId="19" fillId="0" borderId="5" xfId="19" applyFont="1" applyBorder="1" applyAlignment="1" applyProtection="1">
      <alignment horizontal="left" vertical="center"/>
      <protection/>
    </xf>
    <xf numFmtId="0" fontId="19" fillId="0" borderId="14" xfId="19" applyFont="1" applyBorder="1" applyAlignment="1" applyProtection="1">
      <alignment wrapText="1"/>
      <protection/>
    </xf>
    <xf numFmtId="0" fontId="19" fillId="0" borderId="14" xfId="19" applyFont="1" applyBorder="1" applyAlignment="1" applyProtection="1">
      <alignment/>
      <protection/>
    </xf>
    <xf numFmtId="0" fontId="19" fillId="0" borderId="15" xfId="19" applyFont="1" applyBorder="1" applyAlignment="1" applyProtection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4" xfId="19"/>
    <cellStyle name="Comma" xfId="20"/>
    <cellStyle name="Comma [0]" xfId="21"/>
    <cellStyle name="千分位_資本支出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K35"/>
  <sheetViews>
    <sheetView tabSelected="1" view="pageBreakPreview" zoomScale="75" zoomScaleNormal="75" zoomScaleSheetLayoutView="75" workbookViewId="0" topLeftCell="A1">
      <selection activeCell="I30" sqref="I30"/>
    </sheetView>
  </sheetViews>
  <sheetFormatPr defaultColWidth="11.00390625" defaultRowHeight="15.75"/>
  <cols>
    <col min="1" max="1" width="2.375" style="38" customWidth="1"/>
    <col min="2" max="2" width="2.25390625" style="38" customWidth="1"/>
    <col min="3" max="3" width="20.875" style="38" customWidth="1"/>
    <col min="4" max="6" width="16.125" style="39" customWidth="1"/>
    <col min="7" max="7" width="16.125" style="40" customWidth="1"/>
    <col min="8" max="8" width="19.625" style="39" customWidth="1"/>
    <col min="9" max="9" width="18.875" style="39" customWidth="1"/>
    <col min="10" max="10" width="18.125" style="39" customWidth="1"/>
    <col min="11" max="11" width="21.125" style="39" customWidth="1"/>
    <col min="12" max="16384" width="11.00390625" style="39" customWidth="1"/>
  </cols>
  <sheetData>
    <row r="1" spans="1:7" s="2" customFormat="1" ht="18" customHeight="1">
      <c r="A1" s="1"/>
      <c r="B1" s="1"/>
      <c r="C1" s="1"/>
      <c r="G1" s="3"/>
    </row>
    <row r="2" spans="1:11" s="2" customFormat="1" ht="36" customHeight="1">
      <c r="A2" s="50" t="s">
        <v>6</v>
      </c>
      <c r="B2" s="50"/>
      <c r="C2" s="50"/>
      <c r="D2" s="50"/>
      <c r="E2" s="50"/>
      <c r="F2" s="50"/>
      <c r="G2" s="50"/>
      <c r="I2" s="4"/>
      <c r="J2" s="4"/>
      <c r="K2" s="4"/>
    </row>
    <row r="3" spans="1:11" s="2" customFormat="1" ht="18" customHeight="1">
      <c r="A3" s="51"/>
      <c r="B3" s="51"/>
      <c r="C3" s="51"/>
      <c r="D3" s="51"/>
      <c r="E3" s="51"/>
      <c r="F3" s="51"/>
      <c r="G3" s="51"/>
      <c r="I3" s="4"/>
      <c r="J3" s="4"/>
      <c r="K3" s="4"/>
    </row>
    <row r="4" spans="1:10" s="2" customFormat="1" ht="32.25" customHeight="1" thickBot="1">
      <c r="A4" s="52" t="s">
        <v>7</v>
      </c>
      <c r="B4" s="52"/>
      <c r="C4" s="52"/>
      <c r="D4" s="52"/>
      <c r="E4" s="52"/>
      <c r="F4" s="52"/>
      <c r="G4" s="5" t="s">
        <v>8</v>
      </c>
      <c r="I4" s="4"/>
      <c r="J4" s="4"/>
    </row>
    <row r="5" spans="1:7" s="2" customFormat="1" ht="29.25" customHeight="1">
      <c r="A5" s="53" t="s">
        <v>9</v>
      </c>
      <c r="B5" s="53"/>
      <c r="C5" s="54"/>
      <c r="D5" s="6" t="s">
        <v>10</v>
      </c>
      <c r="E5" s="7" t="s">
        <v>11</v>
      </c>
      <c r="F5" s="7" t="s">
        <v>12</v>
      </c>
      <c r="G5" s="8" t="s">
        <v>13</v>
      </c>
    </row>
    <row r="6" spans="1:7" s="2" customFormat="1" ht="29.25" customHeight="1">
      <c r="A6" s="55"/>
      <c r="B6" s="55"/>
      <c r="C6" s="56"/>
      <c r="D6" s="9" t="s">
        <v>14</v>
      </c>
      <c r="E6" s="10" t="s">
        <v>0</v>
      </c>
      <c r="F6" s="10" t="s">
        <v>0</v>
      </c>
      <c r="G6" s="11" t="s">
        <v>15</v>
      </c>
    </row>
    <row r="7" spans="1:7" s="14" customFormat="1" ht="22.5" customHeight="1">
      <c r="A7" s="57" t="s">
        <v>36</v>
      </c>
      <c r="B7" s="58"/>
      <c r="C7" s="59"/>
      <c r="D7" s="12">
        <f>SUM(D8)</f>
        <v>0</v>
      </c>
      <c r="E7" s="12">
        <f>SUM(E8)</f>
        <v>0</v>
      </c>
      <c r="F7" s="12">
        <f>SUM(F8)</f>
        <v>0</v>
      </c>
      <c r="G7" s="13">
        <f>SUM(G8)</f>
        <v>0</v>
      </c>
    </row>
    <row r="8" spans="1:7" s="1" customFormat="1" ht="20.25" customHeight="1">
      <c r="A8" s="15"/>
      <c r="B8" s="47" t="s">
        <v>16</v>
      </c>
      <c r="C8" s="48"/>
      <c r="D8" s="18"/>
      <c r="E8" s="18"/>
      <c r="F8" s="18"/>
      <c r="G8" s="19">
        <f>D8+E8-F8</f>
        <v>0</v>
      </c>
    </row>
    <row r="9" spans="1:7" s="21" customFormat="1" ht="26.25" customHeight="1">
      <c r="A9" s="44" t="s">
        <v>37</v>
      </c>
      <c r="B9" s="44"/>
      <c r="C9" s="49"/>
      <c r="D9" s="12">
        <f>SUM(D10:D30)</f>
        <v>182512618900</v>
      </c>
      <c r="E9" s="12">
        <f>SUM(E10:E30)</f>
        <v>48525442744</v>
      </c>
      <c r="F9" s="12">
        <f>SUM(F10:F30)</f>
        <v>38320294203</v>
      </c>
      <c r="G9" s="20">
        <f>SUM(G10:G30)</f>
        <v>192717767441</v>
      </c>
    </row>
    <row r="10" spans="1:7" s="23" customFormat="1" ht="33" customHeight="1">
      <c r="A10" s="15"/>
      <c r="B10" s="48" t="s">
        <v>17</v>
      </c>
      <c r="C10" s="48"/>
      <c r="D10" s="18"/>
      <c r="E10" s="18"/>
      <c r="F10" s="18"/>
      <c r="G10" s="22">
        <f aca="true" t="shared" si="0" ref="G10:G30">D10+E10-F10</f>
        <v>0</v>
      </c>
    </row>
    <row r="11" spans="1:7" s="25" customFormat="1" ht="20.25" customHeight="1">
      <c r="A11" s="24"/>
      <c r="B11" s="48" t="s">
        <v>18</v>
      </c>
      <c r="C11" s="48"/>
      <c r="D11" s="18"/>
      <c r="E11" s="18"/>
      <c r="F11" s="18"/>
      <c r="G11" s="22">
        <f t="shared" si="0"/>
        <v>0</v>
      </c>
    </row>
    <row r="12" spans="1:7" s="25" customFormat="1" ht="20.25" customHeight="1">
      <c r="A12" s="24"/>
      <c r="B12" s="48" t="s">
        <v>19</v>
      </c>
      <c r="C12" s="48"/>
      <c r="D12" s="18"/>
      <c r="E12" s="18"/>
      <c r="F12" s="18"/>
      <c r="G12" s="22">
        <f t="shared" si="0"/>
        <v>0</v>
      </c>
    </row>
    <row r="13" spans="1:7" s="25" customFormat="1" ht="20.25" customHeight="1">
      <c r="A13" s="24"/>
      <c r="B13" s="48" t="s">
        <v>20</v>
      </c>
      <c r="C13" s="48"/>
      <c r="D13" s="18"/>
      <c r="E13" s="18"/>
      <c r="F13" s="18"/>
      <c r="G13" s="22">
        <f t="shared" si="0"/>
        <v>0</v>
      </c>
    </row>
    <row r="14" spans="1:7" s="25" customFormat="1" ht="20.25" customHeight="1">
      <c r="A14" s="24"/>
      <c r="B14" s="48" t="s">
        <v>21</v>
      </c>
      <c r="C14" s="48"/>
      <c r="D14" s="18"/>
      <c r="E14" s="18"/>
      <c r="F14" s="18"/>
      <c r="G14" s="22">
        <f t="shared" si="0"/>
        <v>0</v>
      </c>
    </row>
    <row r="15" spans="1:7" s="25" customFormat="1" ht="20.25" customHeight="1">
      <c r="A15" s="24"/>
      <c r="B15" s="48" t="s">
        <v>22</v>
      </c>
      <c r="C15" s="48"/>
      <c r="D15" s="18"/>
      <c r="E15" s="18"/>
      <c r="F15" s="18"/>
      <c r="G15" s="22">
        <f t="shared" si="0"/>
        <v>0</v>
      </c>
    </row>
    <row r="16" spans="1:7" s="27" customFormat="1" ht="33" customHeight="1">
      <c r="A16" s="26"/>
      <c r="B16" s="48" t="s">
        <v>23</v>
      </c>
      <c r="C16" s="48"/>
      <c r="D16" s="18"/>
      <c r="E16" s="18"/>
      <c r="F16" s="18"/>
      <c r="G16" s="22">
        <f t="shared" si="0"/>
        <v>0</v>
      </c>
    </row>
    <row r="17" spans="1:7" s="25" customFormat="1" ht="20.25" customHeight="1">
      <c r="A17" s="24"/>
      <c r="B17" s="48" t="s">
        <v>24</v>
      </c>
      <c r="C17" s="48"/>
      <c r="D17" s="18"/>
      <c r="E17" s="18"/>
      <c r="F17" s="18"/>
      <c r="G17" s="22">
        <f t="shared" si="0"/>
        <v>0</v>
      </c>
    </row>
    <row r="18" spans="1:7" s="25" customFormat="1" ht="20.25" customHeight="1">
      <c r="A18" s="24"/>
      <c r="B18" s="48" t="s">
        <v>25</v>
      </c>
      <c r="C18" s="48"/>
      <c r="D18" s="18"/>
      <c r="E18" s="18"/>
      <c r="F18" s="18"/>
      <c r="G18" s="22">
        <f t="shared" si="0"/>
        <v>0</v>
      </c>
    </row>
    <row r="19" spans="1:7" s="28" customFormat="1" ht="20.25" customHeight="1">
      <c r="A19" s="24"/>
      <c r="B19" s="48" t="s">
        <v>1</v>
      </c>
      <c r="C19" s="48"/>
      <c r="D19" s="18">
        <v>176742000000</v>
      </c>
      <c r="E19" s="41">
        <v>48013000000</v>
      </c>
      <c r="F19" s="41">
        <v>37164000000</v>
      </c>
      <c r="G19" s="22">
        <f t="shared" si="0"/>
        <v>187591000000</v>
      </c>
    </row>
    <row r="20" spans="1:7" s="28" customFormat="1" ht="20.25" customHeight="1">
      <c r="A20" s="24"/>
      <c r="B20" s="48" t="s">
        <v>26</v>
      </c>
      <c r="C20" s="48"/>
      <c r="D20" s="18">
        <v>2458496000</v>
      </c>
      <c r="E20" s="18"/>
      <c r="F20" s="18"/>
      <c r="G20" s="22">
        <f t="shared" si="0"/>
        <v>2458496000</v>
      </c>
    </row>
    <row r="21" spans="1:7" s="28" customFormat="1" ht="20.25" customHeight="1">
      <c r="A21" s="24"/>
      <c r="B21" s="48" t="s">
        <v>27</v>
      </c>
      <c r="C21" s="48"/>
      <c r="D21" s="18"/>
      <c r="E21" s="18"/>
      <c r="F21" s="18"/>
      <c r="G21" s="22">
        <f t="shared" si="0"/>
        <v>0</v>
      </c>
    </row>
    <row r="22" spans="1:7" s="28" customFormat="1" ht="20.25" customHeight="1">
      <c r="A22" s="24"/>
      <c r="B22" s="48" t="s">
        <v>2</v>
      </c>
      <c r="C22" s="48"/>
      <c r="D22" s="18">
        <v>976977489</v>
      </c>
      <c r="E22" s="18">
        <v>12430338</v>
      </c>
      <c r="F22" s="18">
        <v>297158274</v>
      </c>
      <c r="G22" s="22">
        <f t="shared" si="0"/>
        <v>692249553</v>
      </c>
    </row>
    <row r="23" spans="1:7" s="28" customFormat="1" ht="20.25" customHeight="1">
      <c r="A23" s="24"/>
      <c r="B23" s="48" t="s">
        <v>28</v>
      </c>
      <c r="C23" s="48"/>
      <c r="D23" s="18">
        <v>239950683</v>
      </c>
      <c r="E23" s="18"/>
      <c r="F23" s="18">
        <v>391889</v>
      </c>
      <c r="G23" s="22">
        <f t="shared" si="0"/>
        <v>239558794</v>
      </c>
    </row>
    <row r="24" spans="1:7" s="28" customFormat="1" ht="20.25" customHeight="1">
      <c r="A24" s="24"/>
      <c r="B24" s="48" t="s">
        <v>3</v>
      </c>
      <c r="C24" s="48"/>
      <c r="D24" s="18">
        <v>2095194728</v>
      </c>
      <c r="E24" s="18">
        <v>500012406</v>
      </c>
      <c r="F24" s="18">
        <v>858744040</v>
      </c>
      <c r="G24" s="22">
        <f t="shared" si="0"/>
        <v>1736463094</v>
      </c>
    </row>
    <row r="25" spans="1:7" s="28" customFormat="1" ht="20.25" customHeight="1">
      <c r="A25" s="24"/>
      <c r="B25" s="48" t="s">
        <v>29</v>
      </c>
      <c r="C25" s="48"/>
      <c r="D25" s="18"/>
      <c r="E25" s="18"/>
      <c r="F25" s="18"/>
      <c r="G25" s="22">
        <f t="shared" si="0"/>
        <v>0</v>
      </c>
    </row>
    <row r="26" spans="1:7" s="28" customFormat="1" ht="20.25" customHeight="1">
      <c r="A26" s="24"/>
      <c r="B26" s="48" t="s">
        <v>4</v>
      </c>
      <c r="C26" s="48"/>
      <c r="D26" s="18"/>
      <c r="E26" s="18"/>
      <c r="F26" s="18"/>
      <c r="G26" s="22">
        <f t="shared" si="0"/>
        <v>0</v>
      </c>
    </row>
    <row r="27" spans="1:7" s="28" customFormat="1" ht="20.25" customHeight="1">
      <c r="A27" s="24"/>
      <c r="B27" s="48" t="s">
        <v>30</v>
      </c>
      <c r="C27" s="48"/>
      <c r="D27" s="18"/>
      <c r="E27" s="18"/>
      <c r="F27" s="18"/>
      <c r="G27" s="22">
        <f t="shared" si="0"/>
        <v>0</v>
      </c>
    </row>
    <row r="28" spans="1:7" s="28" customFormat="1" ht="20.25" customHeight="1">
      <c r="A28" s="24"/>
      <c r="B28" s="48" t="s">
        <v>31</v>
      </c>
      <c r="C28" s="48"/>
      <c r="D28" s="18"/>
      <c r="E28" s="18"/>
      <c r="F28" s="18"/>
      <c r="G28" s="22">
        <f t="shared" si="0"/>
        <v>0</v>
      </c>
    </row>
    <row r="29" spans="1:7" s="28" customFormat="1" ht="20.25" customHeight="1">
      <c r="A29" s="24"/>
      <c r="B29" s="48" t="s">
        <v>5</v>
      </c>
      <c r="C29" s="48"/>
      <c r="D29" s="18"/>
      <c r="E29" s="18"/>
      <c r="F29" s="18"/>
      <c r="G29" s="22">
        <f t="shared" si="0"/>
        <v>0</v>
      </c>
    </row>
    <row r="30" spans="1:7" s="28" customFormat="1" ht="20.25" customHeight="1">
      <c r="A30" s="24"/>
      <c r="B30" s="48" t="s">
        <v>32</v>
      </c>
      <c r="C30" s="48"/>
      <c r="D30" s="18"/>
      <c r="E30" s="18"/>
      <c r="F30" s="18"/>
      <c r="G30" s="22">
        <f t="shared" si="0"/>
        <v>0</v>
      </c>
    </row>
    <row r="31" spans="1:7" s="29" customFormat="1" ht="26.25" customHeight="1">
      <c r="A31" s="44" t="s">
        <v>38</v>
      </c>
      <c r="B31" s="45"/>
      <c r="C31" s="46"/>
      <c r="D31" s="12">
        <f>SUM(D32)</f>
        <v>0</v>
      </c>
      <c r="E31" s="12">
        <f>SUM(E32)</f>
        <v>0</v>
      </c>
      <c r="F31" s="12">
        <f>SUM(F32)</f>
        <v>0</v>
      </c>
      <c r="G31" s="13">
        <f>SUM(G32)</f>
        <v>0</v>
      </c>
    </row>
    <row r="32" spans="1:7" s="30" customFormat="1" ht="20.25" customHeight="1">
      <c r="A32" s="15"/>
      <c r="B32" s="47" t="s">
        <v>33</v>
      </c>
      <c r="C32" s="48"/>
      <c r="D32" s="18"/>
      <c r="E32" s="18"/>
      <c r="F32" s="18"/>
      <c r="G32" s="19">
        <f>D32+E32-F32</f>
        <v>0</v>
      </c>
    </row>
    <row r="33" spans="1:7" s="30" customFormat="1" ht="32.25" customHeight="1">
      <c r="A33" s="15"/>
      <c r="B33" s="16"/>
      <c r="C33" s="17"/>
      <c r="D33" s="31"/>
      <c r="E33" s="31"/>
      <c r="F33" s="31"/>
      <c r="G33" s="32"/>
    </row>
    <row r="34" spans="1:7" s="23" customFormat="1" ht="16.5" customHeight="1" thickBot="1">
      <c r="A34" s="33"/>
      <c r="B34" s="34"/>
      <c r="C34" s="35" t="s">
        <v>34</v>
      </c>
      <c r="D34" s="36">
        <f>D31+D9+D7</f>
        <v>182512618900</v>
      </c>
      <c r="E34" s="36">
        <f>E31+E9+E7</f>
        <v>48525442744</v>
      </c>
      <c r="F34" s="36">
        <f>F31+F9+F7</f>
        <v>38320294203</v>
      </c>
      <c r="G34" s="37">
        <f>G31+G9+G7</f>
        <v>192717767441</v>
      </c>
    </row>
    <row r="35" spans="1:7" s="2" customFormat="1" ht="72.75" customHeight="1">
      <c r="A35" s="42" t="s">
        <v>35</v>
      </c>
      <c r="B35" s="43"/>
      <c r="C35" s="43"/>
      <c r="D35" s="43"/>
      <c r="E35" s="43"/>
      <c r="F35" s="43"/>
      <c r="G35" s="43"/>
    </row>
  </sheetData>
  <mergeCells count="31">
    <mergeCell ref="B8:C8"/>
    <mergeCell ref="A9:C9"/>
    <mergeCell ref="B10:C10"/>
    <mergeCell ref="A2:G2"/>
    <mergeCell ref="A3:G3"/>
    <mergeCell ref="A4:F4"/>
    <mergeCell ref="A5:C6"/>
    <mergeCell ref="A7:C7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19:C19"/>
    <mergeCell ref="B20:C20"/>
    <mergeCell ref="B21:C21"/>
    <mergeCell ref="B22:C22"/>
    <mergeCell ref="B23:C23"/>
    <mergeCell ref="A35:G35"/>
    <mergeCell ref="A31:C31"/>
    <mergeCell ref="B32:C32"/>
    <mergeCell ref="B27:C27"/>
    <mergeCell ref="B28:C28"/>
    <mergeCell ref="B29:C29"/>
    <mergeCell ref="B30:C30"/>
  </mergeCells>
  <printOptions/>
  <pageMargins left="0.5905511811023623" right="0.5905511811023623" top="0.4724409448818898" bottom="0.7874015748031497" header="0.2755905511811024" footer="0.1968503937007874"/>
  <pageSetup horizontalDpi="600" verticalDpi="600" orientation="portrait" pageOrder="overThenDown" paperSize="9" scale="93" r:id="rId1"/>
  <rowBreaks count="2" manualBreakCount="2">
    <brk id="40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2009-04-20T07:54:57Z</cp:lastPrinted>
  <dcterms:created xsi:type="dcterms:W3CDTF">2009-04-09T08:59:39Z</dcterms:created>
  <dcterms:modified xsi:type="dcterms:W3CDTF">2009-04-20T07:57:04Z</dcterms:modified>
  <cp:category/>
  <cp:version/>
  <cp:contentType/>
  <cp:contentStatus/>
</cp:coreProperties>
</file>