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45" windowHeight="6330" activeTab="0"/>
  </bookViews>
  <sheets>
    <sheet name="收支簡明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HTML_CodePage" hidden="1">950</definedName>
    <definedName name="HTML_Control" localSheetId="0" hidden="1">{"'Sheet1'!$A$1:$I$102","'Sheet1'!$A$1:$I$104"}</definedName>
    <definedName name="HTML_Control" hidden="1">{"'Sheet1'!$A$1:$I$102","'Sheet1'!$A$1:$I$104"}</definedName>
    <definedName name="HTML_Description" hidden="1">""</definedName>
    <definedName name="HTML_Email" hidden="1">""</definedName>
    <definedName name="HTML_Header" hidden="1">""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hidden="1">"C:\htmlchi\gtable-bb.htm"</definedName>
    <definedName name="HTML_PathTemplate" hidden="1">"C:\htmlchi\table-bbb.htm"</definedName>
    <definedName name="HTML_Title" hidden="1">""</definedName>
    <definedName name="NI">#REF!</definedName>
    <definedName name="oil1">#REF!</definedName>
    <definedName name="oil2">#REF!</definedName>
    <definedName name="_xlnm.Print_Area" localSheetId="0">'收支簡明'!$A$1:$E$25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<sst xmlns="http://schemas.openxmlformats.org/spreadsheetml/2006/main" count="17" uniqueCount="17">
  <si>
    <t>單位：新臺幣千元</t>
  </si>
  <si>
    <t>項              目</t>
  </si>
  <si>
    <t>一、收入合計</t>
  </si>
  <si>
    <t xml:space="preserve">    (一)歲入</t>
  </si>
  <si>
    <t xml:space="preserve">    (二)債務之舉借</t>
  </si>
  <si>
    <t>二、支出合計</t>
  </si>
  <si>
    <t xml:space="preserve">    (一)歲出</t>
  </si>
  <si>
    <t xml:space="preserve">    (二)債務之償還</t>
  </si>
  <si>
    <t>收支簡明分析表</t>
  </si>
  <si>
    <r>
      <t xml:space="preserve">    (三)預計移用以前年度歲計
</t>
    </r>
    <r>
      <rPr>
        <sz val="12"/>
        <rFont val="新細明體"/>
        <family val="1"/>
      </rPr>
      <t xml:space="preserve">           </t>
    </r>
    <r>
      <rPr>
        <sz val="12"/>
        <rFont val="新細明體"/>
        <family val="1"/>
      </rPr>
      <t>賸餘</t>
    </r>
    <r>
      <rPr>
        <sz val="12"/>
        <rFont val="新細明體"/>
        <family val="1"/>
      </rPr>
      <t xml:space="preserve">調節因應數      　 </t>
    </r>
  </si>
  <si>
    <t>原預算數</t>
  </si>
  <si>
    <t>合　　計</t>
  </si>
  <si>
    <t>備　　註</t>
  </si>
  <si>
    <t>追加預算數</t>
  </si>
  <si>
    <t>中央政府總預算</t>
  </si>
  <si>
    <t xml:space="preserve">     中華民國100年度</t>
  </si>
  <si>
    <t>三、收支賸餘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</si>
</sst>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#,##0_ "/>
    <numFmt numFmtId="183" formatCode="#,##0_);[Red]\(#,##0\)"/>
    <numFmt numFmtId="184" formatCode="#,##0\ "/>
    <numFmt numFmtId="185" formatCode="#,##0.0_ "/>
    <numFmt numFmtId="186" formatCode="0.0_ "/>
    <numFmt numFmtId="187" formatCode="_-* #,##0_-;\-* #,##0_-;_-* &quot;-&quot;??_-;_-@_-"/>
    <numFmt numFmtId="188" formatCode="#,##0.0;[Red]#,##0.0"/>
    <numFmt numFmtId="189" formatCode="\+#,##0;\-#,##0"/>
    <numFmt numFmtId="190" formatCode="0.00\ "/>
    <numFmt numFmtId="191" formatCode="0.0\ "/>
    <numFmt numFmtId="192" formatCode="#,##0.00\ "/>
    <numFmt numFmtId="193" formatCode="#\ ##0\ \ \ \ \ "/>
    <numFmt numFmtId="194" formatCode="0.00_ \ \ \ \ "/>
    <numFmt numFmtId="195" formatCode="0.0_ \ \ \ \ \ "/>
    <numFmt numFmtId="196" formatCode="0.00_ \ \ \ \ \ \ \ \ "/>
    <numFmt numFmtId="197" formatCode="0.00_ \ \ \ \ \ "/>
    <numFmt numFmtId="198" formatCode="#,##0."/>
    <numFmt numFmtId="199" formatCode="General_)"/>
    <numFmt numFmtId="200" formatCode="0.00_)"/>
  </numFmts>
  <fonts count="17">
    <font>
      <sz val="12"/>
      <name val="新細明體"/>
      <family val="1"/>
    </font>
    <font>
      <sz val="9"/>
      <name val="細明體"/>
      <family val="3"/>
    </font>
    <font>
      <sz val="12"/>
      <name val="Times New Roman"/>
      <family val="1"/>
    </font>
    <font>
      <b/>
      <sz val="18"/>
      <color indexed="8"/>
      <name val="標楷體"/>
      <family val="4"/>
    </font>
    <font>
      <u val="single"/>
      <sz val="9"/>
      <color indexed="36"/>
      <name val="新細明體"/>
      <family val="1"/>
    </font>
    <font>
      <u val="single"/>
      <sz val="9"/>
      <color indexed="12"/>
      <name val="新細明體"/>
      <family val="1"/>
    </font>
    <font>
      <sz val="9"/>
      <name val="新細明體"/>
      <family val="1"/>
    </font>
    <font>
      <sz val="12"/>
      <name val="標楷體"/>
      <family val="4"/>
    </font>
    <font>
      <sz val="11"/>
      <name val="標楷體"/>
      <family val="4"/>
    </font>
    <font>
      <b/>
      <sz val="14"/>
      <name val="新細明體"/>
      <family val="1"/>
    </font>
    <font>
      <sz val="12"/>
      <name val="Arial"/>
      <family val="2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3"/>
      <name val="新細明體"/>
      <family val="1"/>
    </font>
    <font>
      <b/>
      <sz val="14"/>
      <color indexed="8"/>
      <name val="標楷體"/>
      <family val="4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1" fillId="0" borderId="0" applyBorder="0" applyAlignment="0">
      <protection/>
    </xf>
    <xf numFmtId="199" fontId="12" fillId="2" borderId="1" applyNumberFormat="0" applyFont="0" applyFill="0" applyBorder="0">
      <alignment horizontal="center" vertical="center"/>
      <protection/>
    </xf>
    <xf numFmtId="200" fontId="13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20" applyNumberFormat="1" applyFont="1" applyFill="1" applyAlignment="1">
      <alignment vertical="center"/>
      <protection/>
    </xf>
    <xf numFmtId="0" fontId="7" fillId="0" borderId="0" xfId="20" applyNumberFormat="1" applyFont="1" applyFill="1" applyAlignment="1">
      <alignment vertical="center"/>
      <protection/>
    </xf>
    <xf numFmtId="0" fontId="8" fillId="0" borderId="0" xfId="20" applyNumberFormat="1" applyFont="1" applyFill="1" applyAlignment="1">
      <alignment horizontal="right" vertical="center"/>
      <protection/>
    </xf>
    <xf numFmtId="0" fontId="7" fillId="0" borderId="2" xfId="20" applyNumberFormat="1" applyFont="1" applyFill="1" applyBorder="1" applyAlignment="1">
      <alignment horizontal="center" vertical="center"/>
      <protection/>
    </xf>
    <xf numFmtId="0" fontId="7" fillId="0" borderId="1" xfId="20" applyNumberFormat="1" applyFont="1" applyFill="1" applyBorder="1" applyAlignment="1">
      <alignment horizontal="center" vertical="center"/>
      <protection/>
    </xf>
    <xf numFmtId="0" fontId="7" fillId="0" borderId="3" xfId="20" applyNumberFormat="1" applyFont="1" applyFill="1" applyBorder="1" applyAlignment="1">
      <alignment horizontal="center" vertical="center"/>
      <protection/>
    </xf>
    <xf numFmtId="0" fontId="0" fillId="0" borderId="4" xfId="20" applyNumberFormat="1" applyFont="1" applyFill="1" applyBorder="1" applyAlignment="1">
      <alignment horizontal="left" vertical="center"/>
      <protection/>
    </xf>
    <xf numFmtId="183" fontId="10" fillId="0" borderId="5" xfId="20" applyNumberFormat="1" applyFont="1" applyFill="1" applyBorder="1" applyAlignment="1">
      <alignment vertical="center"/>
      <protection/>
    </xf>
    <xf numFmtId="182" fontId="10" fillId="0" borderId="6" xfId="20" applyNumberFormat="1" applyFont="1" applyFill="1" applyBorder="1" applyAlignment="1">
      <alignment vertical="center"/>
      <protection/>
    </xf>
    <xf numFmtId="183" fontId="0" fillId="0" borderId="0" xfId="20" applyNumberFormat="1" applyFont="1" applyFill="1" applyAlignment="1">
      <alignment vertical="center"/>
      <protection/>
    </xf>
    <xf numFmtId="0" fontId="0" fillId="0" borderId="7" xfId="20" applyNumberFormat="1" applyFont="1" applyFill="1" applyBorder="1" applyAlignment="1">
      <alignment horizontal="left" vertical="center"/>
      <protection/>
    </xf>
    <xf numFmtId="183" fontId="10" fillId="0" borderId="8" xfId="20" applyNumberFormat="1" applyFont="1" applyFill="1" applyBorder="1" applyAlignment="1">
      <alignment vertical="center"/>
      <protection/>
    </xf>
    <xf numFmtId="182" fontId="10" fillId="0" borderId="9" xfId="20" applyNumberFormat="1" applyFont="1" applyFill="1" applyBorder="1" applyAlignment="1">
      <alignment vertical="center"/>
      <protection/>
    </xf>
    <xf numFmtId="0" fontId="0" fillId="0" borderId="7" xfId="20" applyNumberFormat="1" applyFont="1" applyFill="1" applyBorder="1" applyAlignment="1">
      <alignment horizontal="left" vertical="center" wrapText="1"/>
      <protection/>
    </xf>
    <xf numFmtId="0" fontId="0" fillId="0" borderId="7" xfId="20" applyNumberFormat="1" applyFont="1" applyFill="1" applyBorder="1" applyAlignment="1">
      <alignment horizontal="justify" vertical="center" wrapText="1"/>
      <protection/>
    </xf>
    <xf numFmtId="0" fontId="2" fillId="0" borderId="7" xfId="20" applyNumberFormat="1" applyFont="1" applyFill="1" applyBorder="1" applyAlignment="1">
      <alignment horizontal="left" vertical="center" wrapText="1"/>
      <protection/>
    </xf>
    <xf numFmtId="182" fontId="0" fillId="0" borderId="8" xfId="20" applyNumberFormat="1" applyFont="1" applyFill="1" applyBorder="1" applyAlignment="1">
      <alignment horizontal="right" vertical="center"/>
      <protection/>
    </xf>
    <xf numFmtId="0" fontId="2" fillId="0" borderId="10" xfId="20" applyNumberFormat="1" applyFont="1" applyFill="1" applyBorder="1" applyAlignment="1">
      <alignment horizontal="left" vertical="center" wrapText="1"/>
      <protection/>
    </xf>
    <xf numFmtId="182" fontId="0" fillId="0" borderId="11" xfId="20" applyNumberFormat="1" applyFont="1" applyFill="1" applyBorder="1" applyAlignment="1">
      <alignment horizontal="right" vertical="center"/>
      <protection/>
    </xf>
    <xf numFmtId="0" fontId="0" fillId="0" borderId="12" xfId="20" applyNumberFormat="1" applyFont="1" applyFill="1" applyBorder="1" applyAlignment="1">
      <alignment vertical="center"/>
      <protection/>
    </xf>
    <xf numFmtId="0" fontId="0" fillId="0" borderId="0" xfId="20" applyNumberFormat="1" applyFont="1" applyFill="1" applyAlignment="1">
      <alignment horizontal="left" vertical="center"/>
      <protection/>
    </xf>
    <xf numFmtId="41" fontId="7" fillId="0" borderId="8" xfId="20" applyNumberFormat="1" applyFont="1" applyBorder="1" applyAlignment="1">
      <alignment horizontal="right" vertical="center"/>
      <protection/>
    </xf>
    <xf numFmtId="0" fontId="15" fillId="0" borderId="0" xfId="20" applyNumberFormat="1" applyFont="1" applyFill="1" applyAlignment="1">
      <alignment vertical="center"/>
      <protection/>
    </xf>
    <xf numFmtId="0" fontId="3" fillId="0" borderId="0" xfId="19" applyFont="1" applyFill="1" applyAlignment="1">
      <alignment horizontal="center" vertical="center"/>
      <protection/>
    </xf>
    <xf numFmtId="0" fontId="7" fillId="0" borderId="13" xfId="20" applyNumberFormat="1" applyFont="1" applyFill="1" applyBorder="1" applyAlignment="1">
      <alignment horizontal="left" vertical="center" indent="4"/>
      <protection/>
    </xf>
    <xf numFmtId="0" fontId="16" fillId="0" borderId="0" xfId="19" applyFont="1" applyFill="1" applyAlignment="1">
      <alignment horizontal="center" vertical="center"/>
      <protection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25"/>
  <sheetViews>
    <sheetView tabSelected="1" zoomScaleSheetLayoutView="75" workbookViewId="0" topLeftCell="A1">
      <pane ySplit="4" topLeftCell="BM5" activePane="bottomLeft" state="frozen"/>
      <selection pane="topLeft" activeCell="A1" sqref="A1"/>
      <selection pane="bottomLeft" activeCell="A2" sqref="A2:E2"/>
    </sheetView>
  </sheetViews>
  <sheetFormatPr defaultColWidth="9.00390625" defaultRowHeight="31.5" customHeight="1"/>
  <cols>
    <col min="1" max="1" width="27.875" style="1" customWidth="1"/>
    <col min="2" max="4" width="17.00390625" style="21" customWidth="1"/>
    <col min="5" max="5" width="17.00390625" style="1" customWidth="1"/>
    <col min="6" max="6" width="14.875" style="1" customWidth="1"/>
    <col min="7" max="7" width="15.75390625" style="1" customWidth="1"/>
    <col min="8" max="16384" width="9.75390625" style="1" customWidth="1"/>
  </cols>
  <sheetData>
    <row r="1" spans="1:5" s="23" customFormat="1" ht="19.5">
      <c r="A1" s="26" t="s">
        <v>14</v>
      </c>
      <c r="B1" s="26"/>
      <c r="C1" s="26"/>
      <c r="D1" s="26"/>
      <c r="E1" s="26"/>
    </row>
    <row r="2" spans="1:5" ht="25.5">
      <c r="A2" s="24" t="s">
        <v>8</v>
      </c>
      <c r="B2" s="24"/>
      <c r="C2" s="24"/>
      <c r="D2" s="24"/>
      <c r="E2" s="24"/>
    </row>
    <row r="3" spans="2:5" s="2" customFormat="1" ht="18" customHeight="1">
      <c r="B3" s="25" t="s">
        <v>15</v>
      </c>
      <c r="C3" s="25"/>
      <c r="D3" s="25"/>
      <c r="E3" s="3" t="s">
        <v>0</v>
      </c>
    </row>
    <row r="4" spans="1:5" ht="39" customHeight="1">
      <c r="A4" s="4" t="s">
        <v>1</v>
      </c>
      <c r="B4" s="5" t="s">
        <v>10</v>
      </c>
      <c r="C4" s="5" t="s">
        <v>13</v>
      </c>
      <c r="D4" s="5" t="s">
        <v>11</v>
      </c>
      <c r="E4" s="6" t="s">
        <v>12</v>
      </c>
    </row>
    <row r="5" spans="1:7" ht="39" customHeight="1">
      <c r="A5" s="7" t="s">
        <v>2</v>
      </c>
      <c r="B5" s="8">
        <f>SUM(B6:B8)</f>
        <v>1835844184</v>
      </c>
      <c r="C5" s="8">
        <f>C6</f>
        <v>18567747</v>
      </c>
      <c r="D5" s="8">
        <f>B5+C5</f>
        <v>1854411931</v>
      </c>
      <c r="E5" s="9"/>
      <c r="F5" s="10">
        <f>B5-B9</f>
        <v>0</v>
      </c>
      <c r="G5" s="10">
        <f>D5-D9</f>
        <v>0</v>
      </c>
    </row>
    <row r="6" spans="1:5" ht="39" customHeight="1">
      <c r="A6" s="11" t="s">
        <v>3</v>
      </c>
      <c r="B6" s="12">
        <f>1630543393-3296540</f>
        <v>1627246853</v>
      </c>
      <c r="C6" s="12">
        <f>18571736-3989</f>
        <v>18567747</v>
      </c>
      <c r="D6" s="12">
        <f aca="true" t="shared" si="0" ref="D6:D12">B6+C6</f>
        <v>1645814600</v>
      </c>
      <c r="E6" s="13"/>
    </row>
    <row r="7" spans="1:5" ht="39" customHeight="1">
      <c r="A7" s="14" t="s">
        <v>4</v>
      </c>
      <c r="B7" s="12">
        <v>205300791</v>
      </c>
      <c r="C7" s="22">
        <v>0</v>
      </c>
      <c r="D7" s="12">
        <f t="shared" si="0"/>
        <v>205300791</v>
      </c>
      <c r="E7" s="13"/>
    </row>
    <row r="8" spans="1:5" ht="50.25" customHeight="1">
      <c r="A8" s="15" t="s">
        <v>9</v>
      </c>
      <c r="B8" s="12">
        <f>+B9-B6-B7</f>
        <v>3296540</v>
      </c>
      <c r="C8" s="22">
        <v>0</v>
      </c>
      <c r="D8" s="12">
        <f t="shared" si="0"/>
        <v>3296540</v>
      </c>
      <c r="E8" s="13"/>
    </row>
    <row r="9" spans="1:5" ht="48.75" customHeight="1">
      <c r="A9" s="11" t="s">
        <v>5</v>
      </c>
      <c r="B9" s="12">
        <f>+B10+B11</f>
        <v>1835844184</v>
      </c>
      <c r="C9" s="12">
        <f>C10</f>
        <v>18567747</v>
      </c>
      <c r="D9" s="12">
        <f t="shared" si="0"/>
        <v>1854411931</v>
      </c>
      <c r="E9" s="13"/>
    </row>
    <row r="10" spans="1:5" ht="39" customHeight="1">
      <c r="A10" s="11" t="s">
        <v>6</v>
      </c>
      <c r="B10" s="12">
        <v>1769844184</v>
      </c>
      <c r="C10" s="12">
        <f>18571736-3989</f>
        <v>18567747</v>
      </c>
      <c r="D10" s="12">
        <f t="shared" si="0"/>
        <v>1788411931</v>
      </c>
      <c r="E10" s="13"/>
    </row>
    <row r="11" spans="1:5" ht="39" customHeight="1">
      <c r="A11" s="11" t="s">
        <v>7</v>
      </c>
      <c r="B11" s="12">
        <v>66000000</v>
      </c>
      <c r="C11" s="22">
        <v>0</v>
      </c>
      <c r="D11" s="12">
        <f t="shared" si="0"/>
        <v>66000000</v>
      </c>
      <c r="E11" s="13"/>
    </row>
    <row r="12" spans="1:7" ht="48.75" customHeight="1">
      <c r="A12" s="11" t="s">
        <v>16</v>
      </c>
      <c r="B12" s="22">
        <f>B5-B9</f>
        <v>0</v>
      </c>
      <c r="C12" s="22">
        <f>C5-C9</f>
        <v>0</v>
      </c>
      <c r="D12" s="22">
        <f t="shared" si="0"/>
        <v>0</v>
      </c>
      <c r="F12" s="10"/>
      <c r="G12" s="10"/>
    </row>
    <row r="13" spans="1:7" ht="30" customHeight="1">
      <c r="A13" s="16"/>
      <c r="B13" s="17"/>
      <c r="C13" s="17"/>
      <c r="D13" s="17"/>
      <c r="F13" s="10"/>
      <c r="G13" s="10"/>
    </row>
    <row r="14" spans="1:7" ht="30" customHeight="1">
      <c r="A14" s="16"/>
      <c r="B14" s="17"/>
      <c r="C14" s="17"/>
      <c r="D14" s="17"/>
      <c r="F14" s="10"/>
      <c r="G14" s="10"/>
    </row>
    <row r="15" spans="1:7" ht="30" customHeight="1">
      <c r="A15" s="16"/>
      <c r="B15" s="17"/>
      <c r="C15" s="17"/>
      <c r="D15" s="17"/>
      <c r="F15" s="10"/>
      <c r="G15" s="10"/>
    </row>
    <row r="16" spans="1:7" ht="30" customHeight="1">
      <c r="A16" s="16"/>
      <c r="B16" s="17"/>
      <c r="C16" s="17"/>
      <c r="D16" s="17"/>
      <c r="F16" s="10"/>
      <c r="G16" s="10"/>
    </row>
    <row r="17" spans="1:7" ht="30" customHeight="1">
      <c r="A17" s="16"/>
      <c r="B17" s="17"/>
      <c r="C17" s="17"/>
      <c r="D17" s="17"/>
      <c r="F17" s="10"/>
      <c r="G17" s="10"/>
    </row>
    <row r="18" spans="1:4" ht="30" customHeight="1">
      <c r="A18" s="16"/>
      <c r="B18" s="17"/>
      <c r="C18" s="17"/>
      <c r="D18" s="17"/>
    </row>
    <row r="19" spans="1:4" ht="30" customHeight="1">
      <c r="A19" s="16"/>
      <c r="B19" s="17"/>
      <c r="C19" s="17"/>
      <c r="D19" s="17"/>
    </row>
    <row r="20" spans="1:4" ht="30" customHeight="1">
      <c r="A20" s="16"/>
      <c r="B20" s="17"/>
      <c r="C20" s="17"/>
      <c r="D20" s="17"/>
    </row>
    <row r="21" spans="1:4" ht="30" customHeight="1">
      <c r="A21" s="16"/>
      <c r="B21" s="17"/>
      <c r="C21" s="17"/>
      <c r="D21" s="17"/>
    </row>
    <row r="22" spans="1:4" ht="30" customHeight="1">
      <c r="A22" s="16"/>
      <c r="B22" s="17"/>
      <c r="C22" s="17"/>
      <c r="D22" s="17"/>
    </row>
    <row r="23" spans="1:4" ht="30" customHeight="1">
      <c r="A23" s="16"/>
      <c r="B23" s="17"/>
      <c r="C23" s="17"/>
      <c r="D23" s="17"/>
    </row>
    <row r="24" spans="1:4" ht="18" customHeight="1">
      <c r="A24" s="16"/>
      <c r="B24" s="17"/>
      <c r="C24" s="17"/>
      <c r="D24" s="17"/>
    </row>
    <row r="25" spans="1:5" ht="16.5">
      <c r="A25" s="18"/>
      <c r="B25" s="19"/>
      <c r="C25" s="19"/>
      <c r="D25" s="19"/>
      <c r="E25" s="20"/>
    </row>
  </sheetData>
  <mergeCells count="3">
    <mergeCell ref="A2:E2"/>
    <mergeCell ref="B3:D3"/>
    <mergeCell ref="A1:E1"/>
  </mergeCells>
  <printOptions horizontalCentered="1"/>
  <pageMargins left="0.4724409448818898" right="0.4724409448818898" top="0.71" bottom="0.3937007874015748" header="0" footer="0"/>
  <pageSetup blackAndWhite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2011-07-28T10:40:47Z</cp:lastPrinted>
  <dcterms:created xsi:type="dcterms:W3CDTF">2002-04-04T02:59:08Z</dcterms:created>
  <dcterms:modified xsi:type="dcterms:W3CDTF">2011-07-28T10:40:55Z</dcterms:modified>
  <cp:category/>
  <cp:version/>
  <cp:contentType/>
  <cp:contentStatus/>
</cp:coreProperties>
</file>