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6120" windowHeight="3210" tabRatio="764" activeTab="0"/>
  </bookViews>
  <sheets>
    <sheet name="參考表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rate">#REF!</definedName>
    <definedName name="rate2">'[5]員額(2)'!#REF!</definedName>
    <definedName name="rate3">'[5]員額(2)'!#REF!</definedName>
    <definedName name="職能表預">'[6]員額(2)'!#REF!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<sst xmlns="http://schemas.openxmlformats.org/spreadsheetml/2006/main" count="28" uniqueCount="28">
  <si>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      </t>
    </r>
    <r>
      <rPr>
        <b/>
        <sz val="16"/>
        <color indexed="8"/>
        <rFont val="新細明體"/>
        <family val="1"/>
      </rPr>
      <t>中央政府總預算</t>
    </r>
  </si>
  <si>
    <r>
      <t xml:space="preserve">         </t>
    </r>
    <r>
      <rPr>
        <b/>
        <sz val="18"/>
        <rFont val="新細明體"/>
        <family val="1"/>
      </rPr>
      <t>補助地方政府經費彙總表</t>
    </r>
  </si>
  <si>
    <t>單位：新臺幣千元</t>
  </si>
  <si>
    <t>科　　　　目</t>
  </si>
  <si>
    <t>補助
台北市政府</t>
  </si>
  <si>
    <t>補助
高雄市政府</t>
  </si>
  <si>
    <t>補助台灣省
各縣市政府</t>
  </si>
  <si>
    <t>補助金門及
連江縣政府</t>
  </si>
  <si>
    <t>合計</t>
  </si>
  <si>
    <t>款</t>
  </si>
  <si>
    <t>名　　　稱</t>
  </si>
  <si>
    <t>合         計</t>
  </si>
  <si>
    <t>行政院主管</t>
  </si>
  <si>
    <t>內政部主管</t>
  </si>
  <si>
    <t>國防部主管</t>
  </si>
  <si>
    <t>財政部主管</t>
  </si>
  <si>
    <t>教育部主管</t>
  </si>
  <si>
    <t>經濟部主管</t>
  </si>
  <si>
    <t>交通部主管</t>
  </si>
  <si>
    <t>國家科學委員會主管</t>
  </si>
  <si>
    <t>農業委員會主管</t>
  </si>
  <si>
    <t>衛生署主管</t>
  </si>
  <si>
    <t>環境保護署主管</t>
  </si>
  <si>
    <t>省市地方政府</t>
  </si>
  <si>
    <t>附註：</t>
  </si>
  <si>
    <t>參考表十</t>
  </si>
  <si>
    <t>中華民國九十三年度</t>
  </si>
  <si>
    <t>本表合計數如加計離島建設基金編列之32億元，則九十三年度中央對地方政府補助經費總數為2,201億元。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</si>
</sst>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</numFmts>
  <fonts count="18">
    <font>
      <sz val="12"/>
      <name val="新細明體"/>
      <family val="0"/>
    </font>
    <font>
      <sz val="14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18"/>
      <name val="新細明體"/>
      <family val="1"/>
    </font>
    <font>
      <b/>
      <sz val="16"/>
      <color indexed="8"/>
      <name val="Times New Roman"/>
      <family val="1"/>
    </font>
    <font>
      <b/>
      <sz val="16"/>
      <color indexed="8"/>
      <name val="新細明體"/>
      <family val="1"/>
    </font>
    <font>
      <b/>
      <sz val="18"/>
      <name val="Times New Roman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14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3" fillId="0" borderId="0" applyBorder="0" applyAlignment="0">
      <protection/>
    </xf>
    <xf numFmtId="221" fontId="12" fillId="2" borderId="1" applyNumberFormat="0" applyFont="0" applyFill="0" applyBorder="0">
      <alignment horizontal="center" vertical="center"/>
      <protection/>
    </xf>
    <xf numFmtId="222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6" fillId="2" borderId="0" xfId="19" applyFont="1" applyFill="1" applyAlignment="1">
      <alignment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0" fillId="0" borderId="6" xfId="0" applyFont="1" applyBorder="1" applyAlignment="1">
      <alignment horizontal="left" vertical="center"/>
    </xf>
    <xf numFmtId="41" fontId="0" fillId="0" borderId="7" xfId="0" applyNumberFormat="1" applyFont="1" applyBorder="1" applyAlignment="1">
      <alignment vertical="center" wrapText="1"/>
    </xf>
    <xf numFmtId="41" fontId="0" fillId="0" borderId="6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76" fontId="0" fillId="0" borderId="8" xfId="0" applyNumberFormat="1" applyFont="1" applyBorder="1" applyAlignment="1">
      <alignment vertical="center" wrapText="1"/>
    </xf>
    <xf numFmtId="41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 wrapText="1"/>
    </xf>
    <xf numFmtId="41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5" fillId="2" borderId="0" xfId="19" applyFont="1" applyFill="1" applyAlignment="1">
      <alignment horizontal="center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Comma" xfId="20"/>
    <cellStyle name="Comma [0]" xfId="21"/>
    <cellStyle name="Percent" xfId="22"/>
    <cellStyle name="Currency" xfId="23"/>
    <cellStyle name="Currency [0]" xfId="24"/>
    <cellStyle name="貨幣[0]_Apply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3B7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3B7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93B7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93B7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參考表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參考表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參考表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參考表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8.50390625" style="8" customWidth="1"/>
    <col min="2" max="2" width="19.75390625" style="8" customWidth="1"/>
    <col min="3" max="7" width="15.25390625" style="8" customWidth="1"/>
    <col min="8" max="16384" width="13.50390625" style="8" customWidth="1"/>
  </cols>
  <sheetData>
    <row r="1" spans="1:7" s="4" customFormat="1" ht="24.75" customHeight="1">
      <c r="A1" s="1" t="s">
        <v>25</v>
      </c>
      <c r="B1" s="2"/>
      <c r="C1" s="39" t="s">
        <v>0</v>
      </c>
      <c r="D1" s="39"/>
      <c r="E1" s="39"/>
      <c r="F1" s="3"/>
      <c r="G1" s="3"/>
    </row>
    <row r="2" spans="1:7" s="4" customFormat="1" ht="24.75" customHeight="1">
      <c r="A2" s="1"/>
      <c r="B2" s="2"/>
      <c r="C2" s="5" t="s">
        <v>1</v>
      </c>
      <c r="E2" s="2"/>
      <c r="F2" s="2"/>
      <c r="G2" s="2"/>
    </row>
    <row r="3" spans="1:7" s="4" customFormat="1" ht="12" customHeight="1">
      <c r="A3" s="6"/>
      <c r="B3" s="2"/>
      <c r="C3" s="2"/>
      <c r="D3" s="2"/>
      <c r="E3" s="2"/>
      <c r="F3" s="2"/>
      <c r="G3" s="2"/>
    </row>
    <row r="4" spans="1:7" ht="21" customHeight="1">
      <c r="A4" s="7"/>
      <c r="D4" s="9" t="s">
        <v>26</v>
      </c>
      <c r="G4" s="10" t="s">
        <v>2</v>
      </c>
    </row>
    <row r="5" spans="1:7" s="12" customFormat="1" ht="30" customHeight="1">
      <c r="A5" s="11" t="s">
        <v>3</v>
      </c>
      <c r="B5" s="11"/>
      <c r="C5" s="35" t="s">
        <v>4</v>
      </c>
      <c r="D5" s="35" t="s">
        <v>5</v>
      </c>
      <c r="E5" s="35" t="s">
        <v>6</v>
      </c>
      <c r="F5" s="35" t="s">
        <v>7</v>
      </c>
      <c r="G5" s="37" t="s">
        <v>8</v>
      </c>
    </row>
    <row r="6" spans="1:7" s="12" customFormat="1" ht="30" customHeight="1">
      <c r="A6" s="13" t="s">
        <v>9</v>
      </c>
      <c r="B6" s="14" t="s">
        <v>10</v>
      </c>
      <c r="C6" s="36"/>
      <c r="D6" s="36"/>
      <c r="E6" s="36"/>
      <c r="F6" s="36"/>
      <c r="G6" s="38"/>
    </row>
    <row r="7" spans="1:7" ht="55.5" customHeight="1">
      <c r="A7" s="15"/>
      <c r="B7" s="21" t="s">
        <v>11</v>
      </c>
      <c r="C7" s="22">
        <f>SUM(C8:C19)</f>
        <v>8359402</v>
      </c>
      <c r="D7" s="22">
        <f>SUM(D8:D19)</f>
        <v>6551443</v>
      </c>
      <c r="E7" s="22">
        <f>SUM(E8:E19)</f>
        <v>197645489</v>
      </c>
      <c r="F7" s="22">
        <f>SUM(F8:F19)</f>
        <v>4329033</v>
      </c>
      <c r="G7" s="23">
        <f>SUM(C7:F7)</f>
        <v>216885367</v>
      </c>
    </row>
    <row r="8" spans="1:7" s="17" customFormat="1" ht="55.5" customHeight="1">
      <c r="A8" s="16">
        <v>3</v>
      </c>
      <c r="B8" s="24" t="s">
        <v>12</v>
      </c>
      <c r="C8" s="25">
        <v>58258</v>
      </c>
      <c r="D8" s="25">
        <v>94388</v>
      </c>
      <c r="E8" s="25">
        <v>5233388</v>
      </c>
      <c r="F8" s="25">
        <v>204629</v>
      </c>
      <c r="G8" s="26">
        <f>SUM(C8:F8)</f>
        <v>5590663</v>
      </c>
    </row>
    <row r="9" spans="1:7" s="17" customFormat="1" ht="55.5" customHeight="1">
      <c r="A9" s="16">
        <v>8</v>
      </c>
      <c r="B9" s="27" t="s">
        <v>13</v>
      </c>
      <c r="C9" s="25">
        <v>426007</v>
      </c>
      <c r="D9" s="25">
        <v>2090040</v>
      </c>
      <c r="E9" s="25">
        <f>8538089+4290827</f>
        <v>12828916</v>
      </c>
      <c r="F9" s="25">
        <v>275312</v>
      </c>
      <c r="G9" s="26">
        <f aca="true" t="shared" si="0" ref="G9:G19">SUM(C9:F9)</f>
        <v>15620275</v>
      </c>
    </row>
    <row r="10" spans="1:7" s="17" customFormat="1" ht="55.5" customHeight="1">
      <c r="A10" s="16">
        <v>10</v>
      </c>
      <c r="B10" s="27" t="s">
        <v>14</v>
      </c>
      <c r="C10" s="25">
        <v>360</v>
      </c>
      <c r="D10" s="25">
        <v>360</v>
      </c>
      <c r="E10" s="25">
        <v>129560</v>
      </c>
      <c r="F10" s="25">
        <v>720</v>
      </c>
      <c r="G10" s="26">
        <f t="shared" si="0"/>
        <v>131000</v>
      </c>
    </row>
    <row r="11" spans="1:7" s="17" customFormat="1" ht="55.5" customHeight="1">
      <c r="A11" s="16">
        <v>11</v>
      </c>
      <c r="B11" s="27" t="s">
        <v>15</v>
      </c>
      <c r="C11" s="25">
        <v>3971500</v>
      </c>
      <c r="D11" s="25">
        <v>2504540</v>
      </c>
      <c r="E11" s="25">
        <v>6816116</v>
      </c>
      <c r="F11" s="25">
        <v>95120</v>
      </c>
      <c r="G11" s="26">
        <f t="shared" si="0"/>
        <v>13387276</v>
      </c>
    </row>
    <row r="12" spans="1:7" s="17" customFormat="1" ht="55.5" customHeight="1">
      <c r="A12" s="16">
        <v>12</v>
      </c>
      <c r="B12" s="27" t="s">
        <v>16</v>
      </c>
      <c r="C12" s="25">
        <v>609411</v>
      </c>
      <c r="D12" s="25">
        <v>336707</v>
      </c>
      <c r="E12" s="25">
        <v>9727778</v>
      </c>
      <c r="F12" s="25">
        <v>83607</v>
      </c>
      <c r="G12" s="26">
        <f t="shared" si="0"/>
        <v>10757503</v>
      </c>
    </row>
    <row r="13" spans="1:7" ht="55.5" customHeight="1">
      <c r="A13" s="18">
        <v>14</v>
      </c>
      <c r="B13" s="27" t="s">
        <v>17</v>
      </c>
      <c r="C13" s="25">
        <v>25000</v>
      </c>
      <c r="D13" s="25">
        <v>0</v>
      </c>
      <c r="E13" s="25">
        <f>54500+1585220</f>
        <v>1639720</v>
      </c>
      <c r="F13" s="25">
        <v>458000</v>
      </c>
      <c r="G13" s="26">
        <f t="shared" si="0"/>
        <v>2122720</v>
      </c>
    </row>
    <row r="14" spans="1:7" ht="55.5" customHeight="1">
      <c r="A14" s="18">
        <v>15</v>
      </c>
      <c r="B14" s="27" t="s">
        <v>18</v>
      </c>
      <c r="C14" s="25">
        <v>3047648</v>
      </c>
      <c r="D14" s="25">
        <v>217546</v>
      </c>
      <c r="E14" s="25">
        <f>471051+3578868</f>
        <v>4049919</v>
      </c>
      <c r="F14" s="25">
        <v>870083</v>
      </c>
      <c r="G14" s="26">
        <f t="shared" si="0"/>
        <v>8185196</v>
      </c>
    </row>
    <row r="15" spans="1:7" ht="55.5" customHeight="1">
      <c r="A15" s="18">
        <v>19</v>
      </c>
      <c r="B15" s="27" t="s">
        <v>19</v>
      </c>
      <c r="C15" s="25">
        <v>0</v>
      </c>
      <c r="D15" s="25">
        <v>0</v>
      </c>
      <c r="E15" s="25">
        <v>61000</v>
      </c>
      <c r="F15" s="25">
        <v>0</v>
      </c>
      <c r="G15" s="26">
        <f t="shared" si="0"/>
        <v>61000</v>
      </c>
    </row>
    <row r="16" spans="1:7" ht="55.5" customHeight="1">
      <c r="A16" s="18">
        <v>21</v>
      </c>
      <c r="B16" s="27" t="s">
        <v>20</v>
      </c>
      <c r="C16" s="25">
        <v>32035</v>
      </c>
      <c r="D16" s="25">
        <v>17571</v>
      </c>
      <c r="E16" s="25">
        <v>4326875</v>
      </c>
      <c r="F16" s="25">
        <v>37793</v>
      </c>
      <c r="G16" s="26">
        <f t="shared" si="0"/>
        <v>4414274</v>
      </c>
    </row>
    <row r="17" spans="1:7" ht="55.5" customHeight="1">
      <c r="A17" s="18">
        <v>23</v>
      </c>
      <c r="B17" s="27" t="s">
        <v>21</v>
      </c>
      <c r="C17" s="25">
        <v>0</v>
      </c>
      <c r="D17" s="25">
        <v>0</v>
      </c>
      <c r="E17" s="25">
        <v>315852</v>
      </c>
      <c r="F17" s="25">
        <v>71400</v>
      </c>
      <c r="G17" s="26">
        <f t="shared" si="0"/>
        <v>387252</v>
      </c>
    </row>
    <row r="18" spans="1:7" ht="55.5" customHeight="1">
      <c r="A18" s="18">
        <v>24</v>
      </c>
      <c r="B18" s="27" t="s">
        <v>22</v>
      </c>
      <c r="C18" s="25">
        <v>16000</v>
      </c>
      <c r="D18" s="25">
        <v>317000</v>
      </c>
      <c r="E18" s="25">
        <f>1013100+5722600</f>
        <v>6735700</v>
      </c>
      <c r="F18" s="25">
        <v>41500</v>
      </c>
      <c r="G18" s="26">
        <f t="shared" si="0"/>
        <v>7110200</v>
      </c>
    </row>
    <row r="19" spans="1:7" ht="55.5" customHeight="1">
      <c r="A19" s="19">
        <v>26</v>
      </c>
      <c r="B19" s="28" t="s">
        <v>23</v>
      </c>
      <c r="C19" s="29">
        <v>173183</v>
      </c>
      <c r="D19" s="29">
        <v>973291</v>
      </c>
      <c r="E19" s="29">
        <v>145780665</v>
      </c>
      <c r="F19" s="29">
        <v>2190869</v>
      </c>
      <c r="G19" s="30">
        <f t="shared" si="0"/>
        <v>149118008</v>
      </c>
    </row>
    <row r="20" spans="1:7" ht="12" customHeight="1">
      <c r="A20" s="18"/>
      <c r="B20" s="31"/>
      <c r="C20" s="32"/>
      <c r="D20" s="32"/>
      <c r="E20" s="32"/>
      <c r="F20" s="32"/>
      <c r="G20" s="33"/>
    </row>
    <row r="21" spans="1:7" ht="57" customHeight="1">
      <c r="A21" s="20" t="s">
        <v>24</v>
      </c>
      <c r="B21" s="34" t="s">
        <v>27</v>
      </c>
      <c r="C21" s="34"/>
      <c r="D21" s="34"/>
      <c r="E21" s="34"/>
      <c r="F21" s="34"/>
      <c r="G21" s="34"/>
    </row>
  </sheetData>
  <mergeCells count="7">
    <mergeCell ref="B21:G21"/>
    <mergeCell ref="F5:F6"/>
    <mergeCell ref="G5:G6"/>
    <mergeCell ref="C1:E1"/>
    <mergeCell ref="C5:C6"/>
    <mergeCell ref="D5:D6"/>
    <mergeCell ref="E5:E6"/>
  </mergeCells>
  <printOptions/>
  <pageMargins left="0.5511811023622047" right="0.4724409448818898" top="0.7480314960629921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行政院主計處</cp:lastModifiedBy>
  <cp:lastPrinted>2003-08-25T08:09:18Z</cp:lastPrinted>
  <dcterms:created xsi:type="dcterms:W3CDTF">2001-08-24T08:12:00Z</dcterms:created>
  <dcterms:modified xsi:type="dcterms:W3CDTF">2003-09-09T06:06:43Z</dcterms:modified>
  <cp:category/>
  <cp:version/>
  <cp:contentType/>
  <cp:contentStatus/>
</cp:coreProperties>
</file>