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七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<sst xmlns="http://schemas.openxmlformats.org/spreadsheetml/2006/main" count="40" uniqueCount="37">
  <si>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參考表七 </t>
  </si>
  <si>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</si>
  <si>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</si>
  <si>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</si>
  <si>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</si>
  <si>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</si>
  <si>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</si>
  <si>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九十二年度</t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</si>
  <si>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</si>
  <si>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</si>
  <si>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</si>
  <si>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</si>
  <si>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</si>
  <si>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</si>
  <si>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</si>
  <si>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</si>
  <si>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</si>
  <si>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</si>
  <si>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</si>
  <si>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</si>
  <si>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</si>
  <si>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</si>
  <si>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</si>
  <si>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01一般公共事務</t>
  </si>
  <si>
    <t>02防衛</t>
  </si>
  <si>
    <t>03公共秩序與安全</t>
  </si>
  <si>
    <t>04教育</t>
  </si>
  <si>
    <t>05保健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</si>
  <si>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</si>
  <si>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</si>
  <si>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</si>
  <si>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</si>
  <si>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</si>
  <si>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</si>
  <si>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</si>
  <si>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</si>
  <si>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14其他支出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</si>
</sst>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0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5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Border="1">
      <alignment/>
      <protection/>
    </xf>
    <xf numFmtId="0" fontId="8" fillId="2" borderId="0" xfId="15" applyFont="1" applyFill="1">
      <alignment/>
      <protection/>
    </xf>
    <xf numFmtId="0" fontId="10" fillId="2" borderId="1" xfId="15" applyFont="1" applyFill="1" applyBorder="1" applyAlignment="1">
      <alignment horizontal="center"/>
      <protection/>
    </xf>
    <xf numFmtId="0" fontId="9" fillId="2" borderId="1" xfId="15" applyFont="1" applyFill="1" applyBorder="1" applyAlignment="1">
      <alignment horizontal="center"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centerContinuous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12" fillId="2" borderId="6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7" xfId="15" applyFont="1" applyFill="1" applyBorder="1" applyAlignment="1">
      <alignment horizontal="left" vertical="center"/>
      <protection/>
    </xf>
    <xf numFmtId="0" fontId="8" fillId="2" borderId="8" xfId="15" applyFont="1" applyFill="1" applyBorder="1" applyAlignment="1">
      <alignment horizontal="center" vertical="center"/>
      <protection/>
    </xf>
    <xf numFmtId="0" fontId="12" fillId="2" borderId="8" xfId="15" applyFont="1" applyFill="1" applyBorder="1" applyAlignment="1">
      <alignment horizontal="center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12" fillId="2" borderId="9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10" xfId="15" applyNumberFormat="1" applyFont="1" applyFill="1" applyBorder="1" applyAlignment="1">
      <alignment horizontal="left"/>
      <protection/>
    </xf>
    <xf numFmtId="38" fontId="8" fillId="2" borderId="11" xfId="15" applyNumberFormat="1" applyFont="1" applyFill="1" applyBorder="1" applyAlignment="1">
      <alignment horizontal="left"/>
      <protection/>
    </xf>
    <xf numFmtId="38" fontId="13" fillId="2" borderId="11" xfId="15" applyNumberFormat="1" applyFont="1" applyFill="1" applyBorder="1" applyAlignment="1">
      <alignment horizontal="right"/>
      <protection/>
    </xf>
    <xf numFmtId="38" fontId="13" fillId="2" borderId="12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38" fontId="13" fillId="2" borderId="6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10" xfId="15" applyNumberFormat="1" applyFont="1" applyFill="1" applyBorder="1" applyAlignment="1">
      <alignment horizontal="center" vertical="center"/>
      <protection/>
    </xf>
    <xf numFmtId="38" fontId="8" fillId="2" borderId="11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8" fillId="2" borderId="10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10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vertical="center"/>
      <protection/>
    </xf>
    <xf numFmtId="41" fontId="8" fillId="2" borderId="11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7" xfId="15" applyNumberFormat="1" applyFont="1" applyFill="1" applyBorder="1" applyAlignment="1">
      <alignment vertical="center"/>
      <protection/>
    </xf>
    <xf numFmtId="38" fontId="8" fillId="2" borderId="13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9" xfId="15" applyNumberFormat="1" applyFont="1" applyFill="1" applyBorder="1" applyAlignment="1">
      <alignment vertical="center"/>
      <protection/>
    </xf>
    <xf numFmtId="38" fontId="13" fillId="2" borderId="7" xfId="15" applyNumberFormat="1" applyFont="1" applyFill="1" applyBorder="1" applyAlignment="1">
      <alignment vertical="center"/>
      <protection/>
    </xf>
    <xf numFmtId="183" fontId="13" fillId="2" borderId="13" xfId="15" applyNumberFormat="1" applyFont="1" applyFill="1" applyBorder="1" applyAlignment="1">
      <alignment horizontal="right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Normal="75" zoomScaleSheetLayoutView="85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25.625" style="13" customWidth="1"/>
    <col min="2" max="6" width="13.875" style="13" customWidth="1"/>
    <col min="7" max="7" width="1.25" style="13" customWidth="1"/>
    <col min="8" max="13" width="13.75390625" style="13" customWidth="1"/>
    <col min="14" max="14" width="13.75390625" style="12" customWidth="1"/>
    <col min="15" max="16384" width="9.00390625" style="13" customWidth="1"/>
  </cols>
  <sheetData>
    <row r="1" spans="1:14" s="5" customFormat="1" ht="26.25" customHeight="1">
      <c r="A1" s="1" t="s">
        <v>0</v>
      </c>
      <c r="B1" s="1"/>
      <c r="C1" s="1"/>
      <c r="D1" s="1"/>
      <c r="E1" s="2"/>
      <c r="F1" s="3" t="s">
        <v>1</v>
      </c>
      <c r="G1" s="3"/>
      <c r="H1" s="4" t="s">
        <v>2</v>
      </c>
      <c r="J1" s="6"/>
      <c r="K1" s="2"/>
      <c r="L1" s="2"/>
      <c r="M1" s="2"/>
      <c r="N1" s="7"/>
    </row>
    <row r="2" spans="1:14" s="5" customFormat="1" ht="26.25" customHeight="1">
      <c r="A2" s="1"/>
      <c r="B2" s="1"/>
      <c r="C2" s="1"/>
      <c r="D2" s="1"/>
      <c r="E2" s="8" t="s">
        <v>3</v>
      </c>
      <c r="F2" s="9"/>
      <c r="G2" s="9"/>
      <c r="H2" s="10" t="s">
        <v>4</v>
      </c>
      <c r="J2" s="6"/>
      <c r="K2" s="2"/>
      <c r="L2" s="2"/>
      <c r="M2" s="2"/>
      <c r="N2" s="7"/>
    </row>
    <row r="3" spans="1:13" ht="6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6.5" customHeight="1">
      <c r="A4" s="11" t="s">
        <v>5</v>
      </c>
      <c r="B4" s="11"/>
      <c r="C4" s="11"/>
      <c r="D4" s="11"/>
      <c r="E4" s="11"/>
      <c r="F4" s="14" t="s">
        <v>6</v>
      </c>
      <c r="G4" s="15"/>
      <c r="H4" s="16" t="s">
        <v>7</v>
      </c>
      <c r="I4" s="16"/>
      <c r="J4" s="11"/>
      <c r="K4" s="11"/>
      <c r="L4" s="11"/>
      <c r="M4" s="17"/>
      <c r="N4" s="18" t="s">
        <v>8</v>
      </c>
    </row>
    <row r="5" spans="1:14" s="27" customFormat="1" ht="18" customHeight="1">
      <c r="A5" s="19" t="s">
        <v>9</v>
      </c>
      <c r="B5" s="20" t="s">
        <v>10</v>
      </c>
      <c r="C5" s="21"/>
      <c r="D5" s="21"/>
      <c r="E5" s="21"/>
      <c r="F5" s="22"/>
      <c r="G5" s="23" t="s">
        <v>11</v>
      </c>
      <c r="H5" s="24"/>
      <c r="I5" s="24"/>
      <c r="J5" s="24"/>
      <c r="K5" s="24"/>
      <c r="L5" s="24"/>
      <c r="M5" s="25"/>
      <c r="N5" s="26" t="s">
        <v>12</v>
      </c>
    </row>
    <row r="6" spans="1:14" s="34" customFormat="1" ht="18" customHeight="1">
      <c r="A6" s="28" t="s">
        <v>13</v>
      </c>
      <c r="B6" s="29" t="s">
        <v>14</v>
      </c>
      <c r="C6" s="29" t="s">
        <v>15</v>
      </c>
      <c r="D6" s="29" t="s">
        <v>16</v>
      </c>
      <c r="E6" s="30" t="s">
        <v>17</v>
      </c>
      <c r="F6" s="30" t="s">
        <v>18</v>
      </c>
      <c r="G6" s="31"/>
      <c r="H6" s="32" t="s">
        <v>19</v>
      </c>
      <c r="I6" s="30" t="s">
        <v>20</v>
      </c>
      <c r="J6" s="30" t="s">
        <v>21</v>
      </c>
      <c r="K6" s="30" t="s">
        <v>16</v>
      </c>
      <c r="L6" s="30" t="s">
        <v>17</v>
      </c>
      <c r="M6" s="30" t="s">
        <v>18</v>
      </c>
      <c r="N6" s="33"/>
    </row>
    <row r="7" spans="1:14" s="41" customFormat="1" ht="12" customHeight="1">
      <c r="A7" s="35"/>
      <c r="B7" s="36"/>
      <c r="C7" s="36"/>
      <c r="D7" s="36"/>
      <c r="E7" s="37"/>
      <c r="F7" s="37"/>
      <c r="G7" s="38"/>
      <c r="H7" s="39"/>
      <c r="I7" s="37"/>
      <c r="J7" s="37"/>
      <c r="K7" s="37"/>
      <c r="L7" s="37"/>
      <c r="M7" s="37"/>
      <c r="N7" s="40"/>
    </row>
    <row r="8" spans="1:14" s="46" customFormat="1" ht="24.75" customHeight="1">
      <c r="A8" s="42" t="s">
        <v>22</v>
      </c>
      <c r="B8" s="43">
        <f aca="true" t="shared" si="0" ref="B8:N8">SUM(B10:B36)</f>
        <v>610223878</v>
      </c>
      <c r="C8" s="43">
        <f t="shared" si="0"/>
        <v>144598889</v>
      </c>
      <c r="D8" s="43">
        <f t="shared" si="0"/>
        <v>201758949</v>
      </c>
      <c r="E8" s="43">
        <f t="shared" si="0"/>
        <v>280028522</v>
      </c>
      <c r="F8" s="44">
        <f t="shared" si="0"/>
        <v>1236610238</v>
      </c>
      <c r="G8" s="44">
        <f t="shared" si="0"/>
        <v>0</v>
      </c>
      <c r="H8" s="45">
        <f t="shared" si="0"/>
        <v>98961087</v>
      </c>
      <c r="I8" s="43">
        <f t="shared" si="0"/>
        <v>10206191</v>
      </c>
      <c r="J8" s="43">
        <f t="shared" si="0"/>
        <v>85538037</v>
      </c>
      <c r="K8" s="43">
        <f t="shared" si="0"/>
        <v>97719609</v>
      </c>
      <c r="L8" s="43">
        <f t="shared" si="0"/>
        <v>21219051</v>
      </c>
      <c r="M8" s="43">
        <f t="shared" si="0"/>
        <v>313643975</v>
      </c>
      <c r="N8" s="44">
        <f t="shared" si="0"/>
        <v>1550254213</v>
      </c>
    </row>
    <row r="9" spans="1:14" s="46" customFormat="1" ht="24" customHeight="1">
      <c r="A9" s="47"/>
      <c r="B9" s="43"/>
      <c r="C9" s="43"/>
      <c r="D9" s="43"/>
      <c r="E9" s="43"/>
      <c r="F9" s="43"/>
      <c r="G9" s="48"/>
      <c r="H9" s="45"/>
      <c r="I9" s="45"/>
      <c r="J9" s="45"/>
      <c r="K9" s="45"/>
      <c r="L9" s="45"/>
      <c r="M9" s="45"/>
      <c r="N9" s="49"/>
    </row>
    <row r="10" spans="1:14" s="46" customFormat="1" ht="24.75" customHeight="1">
      <c r="A10" s="47" t="s">
        <v>23</v>
      </c>
      <c r="B10" s="43">
        <v>81283186</v>
      </c>
      <c r="C10" s="50">
        <v>0</v>
      </c>
      <c r="D10" s="43">
        <v>1810097</v>
      </c>
      <c r="E10" s="43">
        <v>15227494</v>
      </c>
      <c r="F10" s="43">
        <f>SUM(B10:E10)</f>
        <v>98320777</v>
      </c>
      <c r="G10" s="48"/>
      <c r="H10" s="45">
        <v>7253280</v>
      </c>
      <c r="I10" s="45">
        <v>555454</v>
      </c>
      <c r="J10" s="45">
        <v>19069951</v>
      </c>
      <c r="K10" s="45">
        <v>15300159</v>
      </c>
      <c r="L10" s="45">
        <v>4528103</v>
      </c>
      <c r="M10" s="45">
        <f>SUM(H10:L10)</f>
        <v>46706947</v>
      </c>
      <c r="N10" s="49">
        <f>F10+M10</f>
        <v>145027724</v>
      </c>
    </row>
    <row r="11" spans="1:14" s="46" customFormat="1" ht="24" customHeight="1">
      <c r="A11" s="47"/>
      <c r="B11" s="43"/>
      <c r="C11" s="43"/>
      <c r="D11" s="43"/>
      <c r="E11" s="43"/>
      <c r="F11" s="43"/>
      <c r="G11" s="48"/>
      <c r="H11" s="45"/>
      <c r="I11" s="45"/>
      <c r="J11" s="45"/>
      <c r="K11" s="45"/>
      <c r="L11" s="45"/>
      <c r="M11" s="45"/>
      <c r="N11" s="49"/>
    </row>
    <row r="12" spans="1:14" s="46" customFormat="1" ht="24.75" customHeight="1">
      <c r="A12" s="47" t="s">
        <v>24</v>
      </c>
      <c r="B12" s="43">
        <v>228793569</v>
      </c>
      <c r="C12" s="50">
        <v>0</v>
      </c>
      <c r="D12" s="43">
        <v>578533</v>
      </c>
      <c r="E12" s="43">
        <v>2017772</v>
      </c>
      <c r="F12" s="43">
        <f>SUM(B12:E12)</f>
        <v>231389874</v>
      </c>
      <c r="G12" s="48"/>
      <c r="H12" s="45">
        <v>6055770</v>
      </c>
      <c r="I12" s="45">
        <v>1680741</v>
      </c>
      <c r="J12" s="50">
        <v>0</v>
      </c>
      <c r="K12" s="45">
        <v>85000</v>
      </c>
      <c r="L12" s="50">
        <v>0</v>
      </c>
      <c r="M12" s="45">
        <f>SUM(H12:L12)</f>
        <v>7821511</v>
      </c>
      <c r="N12" s="49">
        <f>F12+M12</f>
        <v>239211385</v>
      </c>
    </row>
    <row r="13" spans="1:14" s="46" customFormat="1" ht="24" customHeight="1">
      <c r="A13" s="47"/>
      <c r="B13" s="43"/>
      <c r="C13" s="43"/>
      <c r="D13" s="43"/>
      <c r="E13" s="43"/>
      <c r="F13" s="43"/>
      <c r="G13" s="48"/>
      <c r="H13" s="45"/>
      <c r="I13" s="45"/>
      <c r="J13" s="45"/>
      <c r="K13" s="45"/>
      <c r="L13" s="45"/>
      <c r="M13" s="45"/>
      <c r="N13" s="49"/>
    </row>
    <row r="14" spans="1:14" s="46" customFormat="1" ht="24.75" customHeight="1">
      <c r="A14" s="47" t="s">
        <v>25</v>
      </c>
      <c r="B14" s="43">
        <v>59523920</v>
      </c>
      <c r="C14" s="50">
        <v>0</v>
      </c>
      <c r="D14" s="43">
        <v>2000</v>
      </c>
      <c r="E14" s="43">
        <v>1322628</v>
      </c>
      <c r="F14" s="43">
        <f>SUM(B14:E14)</f>
        <v>60848548</v>
      </c>
      <c r="G14" s="48"/>
      <c r="H14" s="45">
        <v>7624217</v>
      </c>
      <c r="I14" s="45">
        <v>454176</v>
      </c>
      <c r="J14" s="50">
        <v>0</v>
      </c>
      <c r="K14" s="45">
        <v>305047</v>
      </c>
      <c r="L14" s="45">
        <v>10000</v>
      </c>
      <c r="M14" s="45">
        <f>SUM(H14:L14)</f>
        <v>8393440</v>
      </c>
      <c r="N14" s="49">
        <f>F14+M14</f>
        <v>69241988</v>
      </c>
    </row>
    <row r="15" spans="1:14" s="46" customFormat="1" ht="24" customHeight="1">
      <c r="A15" s="47"/>
      <c r="B15" s="43"/>
      <c r="C15" s="43"/>
      <c r="D15" s="43"/>
      <c r="E15" s="43"/>
      <c r="F15" s="43"/>
      <c r="G15" s="48"/>
      <c r="H15" s="45"/>
      <c r="I15" s="45"/>
      <c r="J15" s="45"/>
      <c r="K15" s="45"/>
      <c r="L15" s="45"/>
      <c r="M15" s="45"/>
      <c r="N15" s="49"/>
    </row>
    <row r="16" spans="1:14" s="46" customFormat="1" ht="24.75" customHeight="1">
      <c r="A16" s="47" t="s">
        <v>26</v>
      </c>
      <c r="B16" s="43">
        <v>45352096</v>
      </c>
      <c r="C16" s="50">
        <v>0</v>
      </c>
      <c r="D16" s="43">
        <v>87928461</v>
      </c>
      <c r="E16" s="43">
        <v>23473321</v>
      </c>
      <c r="F16" s="43">
        <f>SUM(B16:E16)</f>
        <v>156753878</v>
      </c>
      <c r="G16" s="48"/>
      <c r="H16" s="45">
        <v>5291629</v>
      </c>
      <c r="I16" s="45">
        <v>7300</v>
      </c>
      <c r="J16" s="45">
        <v>8746467</v>
      </c>
      <c r="K16" s="45">
        <v>14900208</v>
      </c>
      <c r="L16" s="45">
        <v>6089679</v>
      </c>
      <c r="M16" s="45">
        <f>SUM(H16:L16)</f>
        <v>35035283</v>
      </c>
      <c r="N16" s="49">
        <f>F16+M16</f>
        <v>191789161</v>
      </c>
    </row>
    <row r="17" spans="1:14" s="46" customFormat="1" ht="24" customHeight="1">
      <c r="A17" s="47"/>
      <c r="B17" s="43"/>
      <c r="C17" s="43"/>
      <c r="D17" s="43"/>
      <c r="E17" s="43"/>
      <c r="F17" s="43"/>
      <c r="G17" s="48"/>
      <c r="H17" s="45"/>
      <c r="I17" s="45"/>
      <c r="J17" s="45"/>
      <c r="K17" s="45"/>
      <c r="L17" s="45"/>
      <c r="M17" s="45"/>
      <c r="N17" s="49"/>
    </row>
    <row r="18" spans="1:14" s="46" customFormat="1" ht="24.75" customHeight="1">
      <c r="A18" s="47" t="s">
        <v>27</v>
      </c>
      <c r="B18" s="43">
        <v>5469366</v>
      </c>
      <c r="C18" s="50">
        <v>0</v>
      </c>
      <c r="D18" s="43">
        <v>10618332</v>
      </c>
      <c r="E18" s="43">
        <v>3276397</v>
      </c>
      <c r="F18" s="43">
        <f>SUM(B18:E18)</f>
        <v>19364095</v>
      </c>
      <c r="G18" s="48"/>
      <c r="H18" s="45">
        <v>771431</v>
      </c>
      <c r="I18" s="45">
        <v>63573</v>
      </c>
      <c r="J18" s="45">
        <v>775513</v>
      </c>
      <c r="K18" s="45">
        <v>486859</v>
      </c>
      <c r="L18" s="45">
        <v>2033723</v>
      </c>
      <c r="M18" s="45">
        <f>SUM(H18:L18)</f>
        <v>4131099</v>
      </c>
      <c r="N18" s="49">
        <f>F18+M18</f>
        <v>23495194</v>
      </c>
    </row>
    <row r="19" spans="1:14" s="46" customFormat="1" ht="24" customHeight="1">
      <c r="A19" s="47"/>
      <c r="B19" s="43"/>
      <c r="C19" s="43"/>
      <c r="D19" s="43"/>
      <c r="E19" s="43"/>
      <c r="F19" s="43"/>
      <c r="G19" s="48"/>
      <c r="H19" s="45"/>
      <c r="I19" s="45"/>
      <c r="J19" s="45"/>
      <c r="K19" s="45"/>
      <c r="L19" s="45"/>
      <c r="M19" s="45"/>
      <c r="N19" s="49"/>
    </row>
    <row r="20" spans="1:14" s="46" customFormat="1" ht="24.75" customHeight="1">
      <c r="A20" s="47" t="s">
        <v>28</v>
      </c>
      <c r="B20" s="43">
        <v>122448360</v>
      </c>
      <c r="C20" s="50">
        <v>0</v>
      </c>
      <c r="D20" s="43">
        <v>67885564</v>
      </c>
      <c r="E20" s="43">
        <v>199314411</v>
      </c>
      <c r="F20" s="43">
        <f>SUM(B20:E20)</f>
        <v>389648335</v>
      </c>
      <c r="G20" s="48"/>
      <c r="H20" s="45">
        <v>88552</v>
      </c>
      <c r="I20" s="50">
        <v>0</v>
      </c>
      <c r="J20" s="45">
        <v>451517</v>
      </c>
      <c r="K20" s="45">
        <v>9399</v>
      </c>
      <c r="L20" s="45">
        <v>893504</v>
      </c>
      <c r="M20" s="45">
        <f>SUM(H20:L20)</f>
        <v>1442972</v>
      </c>
      <c r="N20" s="49">
        <f>F20+M20</f>
        <v>391091307</v>
      </c>
    </row>
    <row r="21" spans="1:14" s="46" customFormat="1" ht="24" customHeight="1">
      <c r="A21" s="47"/>
      <c r="B21" s="43"/>
      <c r="C21" s="43"/>
      <c r="D21" s="43"/>
      <c r="E21" s="43"/>
      <c r="F21" s="43"/>
      <c r="G21" s="48"/>
      <c r="H21" s="45"/>
      <c r="I21" s="45"/>
      <c r="J21" s="45"/>
      <c r="K21" s="45"/>
      <c r="L21" s="45"/>
      <c r="M21" s="45"/>
      <c r="N21" s="49"/>
    </row>
    <row r="22" spans="1:14" s="46" customFormat="1" ht="24.75" customHeight="1">
      <c r="A22" s="47" t="s">
        <v>29</v>
      </c>
      <c r="B22" s="43">
        <v>2949855</v>
      </c>
      <c r="C22" s="50">
        <v>0</v>
      </c>
      <c r="D22" s="43">
        <v>1806583</v>
      </c>
      <c r="E22" s="43">
        <v>46336</v>
      </c>
      <c r="F22" s="43">
        <f>SUM(B22:E22)</f>
        <v>4802774</v>
      </c>
      <c r="G22" s="48"/>
      <c r="H22" s="45">
        <v>1634819</v>
      </c>
      <c r="I22" s="45">
        <v>13620</v>
      </c>
      <c r="J22" s="45">
        <v>7293007</v>
      </c>
      <c r="K22" s="45">
        <v>10149154</v>
      </c>
      <c r="L22" s="50">
        <v>0</v>
      </c>
      <c r="M22" s="45">
        <f>SUM(H22:L22)</f>
        <v>19090600</v>
      </c>
      <c r="N22" s="49">
        <f>F22+M22</f>
        <v>23893374</v>
      </c>
    </row>
    <row r="23" spans="1:14" s="46" customFormat="1" ht="24" customHeight="1">
      <c r="A23" s="47"/>
      <c r="B23" s="43"/>
      <c r="C23" s="43"/>
      <c r="D23" s="43"/>
      <c r="E23" s="43"/>
      <c r="F23" s="43"/>
      <c r="G23" s="48"/>
      <c r="H23" s="45"/>
      <c r="I23" s="45"/>
      <c r="J23" s="45"/>
      <c r="K23" s="45"/>
      <c r="L23" s="45"/>
      <c r="M23" s="45"/>
      <c r="N23" s="49"/>
    </row>
    <row r="24" spans="1:14" s="46" customFormat="1" ht="24.75" customHeight="1">
      <c r="A24" s="47" t="s">
        <v>30</v>
      </c>
      <c r="B24" s="43">
        <v>8528960</v>
      </c>
      <c r="C24" s="50">
        <v>0</v>
      </c>
      <c r="D24" s="43">
        <v>571254</v>
      </c>
      <c r="E24" s="43">
        <v>3534911</v>
      </c>
      <c r="F24" s="43">
        <f>SUM(B24:E24)</f>
        <v>12635125</v>
      </c>
      <c r="G24" s="48"/>
      <c r="H24" s="45">
        <v>3813876</v>
      </c>
      <c r="I24" s="50">
        <v>0</v>
      </c>
      <c r="J24" s="45">
        <v>365394</v>
      </c>
      <c r="K24" s="45">
        <v>2078581</v>
      </c>
      <c r="L24" s="45">
        <v>615379</v>
      </c>
      <c r="M24" s="45">
        <f>SUM(H24:L24)</f>
        <v>6873230</v>
      </c>
      <c r="N24" s="49">
        <f>F24+M24</f>
        <v>19508355</v>
      </c>
    </row>
    <row r="25" spans="1:14" s="46" customFormat="1" ht="24" customHeight="1">
      <c r="A25" s="47"/>
      <c r="B25" s="43"/>
      <c r="C25" s="43"/>
      <c r="D25" s="43"/>
      <c r="E25" s="43"/>
      <c r="F25" s="43"/>
      <c r="G25" s="48"/>
      <c r="H25" s="45"/>
      <c r="I25" s="45"/>
      <c r="J25" s="45"/>
      <c r="K25" s="45"/>
      <c r="L25" s="45"/>
      <c r="M25" s="45"/>
      <c r="N25" s="49"/>
    </row>
    <row r="26" spans="1:14" s="46" customFormat="1" ht="24.75" customHeight="1">
      <c r="A26" s="47" t="s">
        <v>31</v>
      </c>
      <c r="B26" s="43">
        <v>352467</v>
      </c>
      <c r="C26" s="50">
        <v>0</v>
      </c>
      <c r="D26" s="50">
        <v>0</v>
      </c>
      <c r="E26" s="43">
        <v>4917</v>
      </c>
      <c r="F26" s="43">
        <f>SUM(B26:E26)</f>
        <v>357384</v>
      </c>
      <c r="G26" s="48"/>
      <c r="H26" s="45">
        <v>9940</v>
      </c>
      <c r="I26" s="50">
        <v>0</v>
      </c>
      <c r="J26" s="50">
        <v>0</v>
      </c>
      <c r="K26" s="50">
        <v>0</v>
      </c>
      <c r="L26" s="50">
        <v>0</v>
      </c>
      <c r="M26" s="45">
        <f>SUM(H26:L26)</f>
        <v>9940</v>
      </c>
      <c r="N26" s="49">
        <f>F26+M26</f>
        <v>367324</v>
      </c>
    </row>
    <row r="27" spans="1:14" s="46" customFormat="1" ht="24" customHeight="1">
      <c r="A27" s="47"/>
      <c r="B27" s="43"/>
      <c r="C27" s="50"/>
      <c r="D27" s="43"/>
      <c r="E27" s="43"/>
      <c r="F27" s="43"/>
      <c r="G27" s="48"/>
      <c r="H27" s="45"/>
      <c r="I27" s="45"/>
      <c r="J27" s="45"/>
      <c r="K27" s="45"/>
      <c r="L27" s="45"/>
      <c r="M27" s="45"/>
      <c r="N27" s="49"/>
    </row>
    <row r="28" spans="1:14" s="46" customFormat="1" ht="24.75" customHeight="1">
      <c r="A28" s="47" t="s">
        <v>32</v>
      </c>
      <c r="B28" s="43">
        <v>16239303</v>
      </c>
      <c r="C28" s="50">
        <v>0</v>
      </c>
      <c r="D28" s="43">
        <v>2603894</v>
      </c>
      <c r="E28" s="43">
        <v>8961830</v>
      </c>
      <c r="F28" s="43">
        <f>SUM(B28:E28)</f>
        <v>27805027</v>
      </c>
      <c r="G28" s="48"/>
      <c r="H28" s="45">
        <v>21242634</v>
      </c>
      <c r="I28" s="45">
        <v>2898827</v>
      </c>
      <c r="J28" s="45">
        <v>19820637</v>
      </c>
      <c r="K28" s="45">
        <v>5620314</v>
      </c>
      <c r="L28" s="45">
        <v>3544888</v>
      </c>
      <c r="M28" s="45">
        <f>SUM(H28:L28)</f>
        <v>53127300</v>
      </c>
      <c r="N28" s="49">
        <f>F28+M28</f>
        <v>80932327</v>
      </c>
    </row>
    <row r="29" spans="1:14" s="46" customFormat="1" ht="24" customHeight="1">
      <c r="A29" s="47"/>
      <c r="B29" s="43"/>
      <c r="C29" s="43"/>
      <c r="D29" s="43"/>
      <c r="E29" s="43"/>
      <c r="F29" s="43"/>
      <c r="G29" s="48"/>
      <c r="H29" s="45"/>
      <c r="I29" s="45"/>
      <c r="J29" s="45"/>
      <c r="K29" s="45"/>
      <c r="L29" s="45"/>
      <c r="M29" s="45"/>
      <c r="N29" s="49"/>
    </row>
    <row r="30" spans="1:14" s="46" customFormat="1" ht="24.75" customHeight="1">
      <c r="A30" s="47" t="s">
        <v>33</v>
      </c>
      <c r="B30" s="43">
        <v>7658235</v>
      </c>
      <c r="C30" s="50">
        <v>0</v>
      </c>
      <c r="D30" s="43">
        <v>160500</v>
      </c>
      <c r="E30" s="43">
        <v>21404365</v>
      </c>
      <c r="F30" s="43">
        <f>SUM(B30:E30)</f>
        <v>29223100</v>
      </c>
      <c r="G30" s="48"/>
      <c r="H30" s="45">
        <v>406843</v>
      </c>
      <c r="I30" s="50">
        <v>0</v>
      </c>
      <c r="J30" s="50">
        <v>0</v>
      </c>
      <c r="K30" s="45">
        <v>1384660</v>
      </c>
      <c r="L30" s="45">
        <v>983775</v>
      </c>
      <c r="M30" s="45">
        <f>SUM(H30:L30)</f>
        <v>2775278</v>
      </c>
      <c r="N30" s="49">
        <f>F30+M30</f>
        <v>31998378</v>
      </c>
    </row>
    <row r="31" spans="1:14" s="46" customFormat="1" ht="24" customHeight="1">
      <c r="A31" s="47"/>
      <c r="B31" s="43"/>
      <c r="C31" s="43"/>
      <c r="D31" s="43"/>
      <c r="E31" s="43"/>
      <c r="F31" s="43"/>
      <c r="G31" s="48"/>
      <c r="H31" s="45"/>
      <c r="I31" s="45"/>
      <c r="J31" s="45"/>
      <c r="K31" s="45"/>
      <c r="L31" s="45"/>
      <c r="M31" s="45"/>
      <c r="N31" s="49"/>
    </row>
    <row r="32" spans="1:14" s="46" customFormat="1" ht="24.75" customHeight="1">
      <c r="A32" s="47" t="s">
        <v>34</v>
      </c>
      <c r="B32" s="43">
        <v>9973303</v>
      </c>
      <c r="C32" s="50">
        <v>0</v>
      </c>
      <c r="D32" s="43">
        <v>554634</v>
      </c>
      <c r="E32" s="43">
        <v>720910</v>
      </c>
      <c r="F32" s="43">
        <f>SUM(B32:E32)</f>
        <v>11248847</v>
      </c>
      <c r="G32" s="48"/>
      <c r="H32" s="45">
        <v>35676993</v>
      </c>
      <c r="I32" s="45">
        <v>30000</v>
      </c>
      <c r="J32" s="45">
        <v>14874500</v>
      </c>
      <c r="K32" s="45">
        <v>30761228</v>
      </c>
      <c r="L32" s="45">
        <v>320000</v>
      </c>
      <c r="M32" s="45">
        <f>SUM(H32:L32)</f>
        <v>81662721</v>
      </c>
      <c r="N32" s="49">
        <f>F32+M32</f>
        <v>92911568</v>
      </c>
    </row>
    <row r="33" spans="1:14" s="46" customFormat="1" ht="24" customHeight="1">
      <c r="A33" s="47"/>
      <c r="B33" s="43"/>
      <c r="C33" s="43"/>
      <c r="D33" s="43"/>
      <c r="E33" s="43"/>
      <c r="F33" s="43"/>
      <c r="G33" s="48"/>
      <c r="H33" s="45"/>
      <c r="I33" s="45"/>
      <c r="J33" s="45"/>
      <c r="K33" s="45"/>
      <c r="L33" s="45"/>
      <c r="M33" s="45"/>
      <c r="N33" s="49"/>
    </row>
    <row r="34" spans="1:14" s="46" customFormat="1" ht="24.75" customHeight="1">
      <c r="A34" s="47" t="s">
        <v>35</v>
      </c>
      <c r="B34" s="43">
        <v>12960032</v>
      </c>
      <c r="C34" s="50">
        <v>0</v>
      </c>
      <c r="D34" s="50">
        <v>0</v>
      </c>
      <c r="E34" s="43">
        <v>677392</v>
      </c>
      <c r="F34" s="43">
        <f>SUM(B34:E34)</f>
        <v>13637424</v>
      </c>
      <c r="G34" s="48"/>
      <c r="H34" s="45">
        <v>4591103</v>
      </c>
      <c r="I34" s="45">
        <v>4502500</v>
      </c>
      <c r="J34" s="45">
        <v>13141051</v>
      </c>
      <c r="K34" s="45">
        <v>16139000</v>
      </c>
      <c r="L34" s="45">
        <v>2200000</v>
      </c>
      <c r="M34" s="45">
        <f>SUM(H34:L34)</f>
        <v>40573654</v>
      </c>
      <c r="N34" s="49">
        <f>F34+M34</f>
        <v>54211078</v>
      </c>
    </row>
    <row r="35" spans="1:14" s="46" customFormat="1" ht="24" customHeight="1">
      <c r="A35" s="47"/>
      <c r="B35" s="43"/>
      <c r="C35" s="43"/>
      <c r="D35" s="43"/>
      <c r="E35" s="43"/>
      <c r="F35" s="43"/>
      <c r="G35" s="48"/>
      <c r="H35" s="45"/>
      <c r="I35" s="45"/>
      <c r="J35" s="45"/>
      <c r="K35" s="45"/>
      <c r="L35" s="45"/>
      <c r="M35" s="45"/>
      <c r="N35" s="49"/>
    </row>
    <row r="36" spans="1:14" s="51" customFormat="1" ht="24.75" customHeight="1">
      <c r="A36" s="47" t="s">
        <v>36</v>
      </c>
      <c r="B36" s="43">
        <v>8691226</v>
      </c>
      <c r="C36" s="43">
        <v>144598889</v>
      </c>
      <c r="D36" s="43">
        <v>27239097</v>
      </c>
      <c r="E36" s="43">
        <v>45838</v>
      </c>
      <c r="F36" s="43">
        <f>SUM(B36:E36)</f>
        <v>180575050</v>
      </c>
      <c r="G36" s="48"/>
      <c r="H36" s="45">
        <v>4500000</v>
      </c>
      <c r="I36" s="50">
        <v>0</v>
      </c>
      <c r="J36" s="45">
        <v>1000000</v>
      </c>
      <c r="K36" s="45">
        <v>500000</v>
      </c>
      <c r="L36" s="50">
        <v>0</v>
      </c>
      <c r="M36" s="45">
        <f>SUM(H36:L36)</f>
        <v>6000000</v>
      </c>
      <c r="N36" s="49">
        <f>F36+M36</f>
        <v>186575050</v>
      </c>
    </row>
    <row r="37" spans="1:14" s="46" customFormat="1" ht="12" customHeight="1">
      <c r="A37" s="52"/>
      <c r="B37" s="53"/>
      <c r="C37" s="53"/>
      <c r="D37" s="53"/>
      <c r="E37" s="54"/>
      <c r="F37" s="54"/>
      <c r="G37" s="55"/>
      <c r="H37" s="56"/>
      <c r="I37" s="57"/>
      <c r="J37" s="54"/>
      <c r="K37" s="54"/>
      <c r="L37" s="57"/>
      <c r="M37" s="53"/>
      <c r="N37" s="55"/>
    </row>
  </sheetData>
  <mergeCells count="5">
    <mergeCell ref="N5:N6"/>
    <mergeCell ref="F1:G1"/>
    <mergeCell ref="E2:G2"/>
    <mergeCell ref="F4:G4"/>
    <mergeCell ref="G5:M5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2003-07-03T06:02:51Z</dcterms:created>
  <dcterms:modified xsi:type="dcterms:W3CDTF">2003-07-03T06:03:01Z</dcterms:modified>
  <cp:category/>
  <cp:version/>
  <cp:contentType/>
  <cp:contentStatus/>
</cp:coreProperties>
</file>