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15" windowHeight="8880" activeTab="0"/>
  </bookViews>
  <sheets>
    <sheet name="政事別總表" sheetId="1" r:id="rId1"/>
  </sheets>
  <definedNames/>
  <calcPr fullCalcOnLoad="1"/>
</workbook>
</file>

<file path=xl/sharedStrings.xml><?xml version="1.0" encoding="utf-8"?>
<sst xmlns="http://schemas.openxmlformats.org/spreadsheetml/2006/main" count="57" uniqueCount="41">
  <si>
    <t>中央政府</t>
  </si>
  <si>
    <t>歲出政事別預算表</t>
  </si>
  <si>
    <t>中華民國九十一年度至九十四年度</t>
  </si>
  <si>
    <t>單位：新台幣千元</t>
  </si>
  <si>
    <t>科                        目</t>
  </si>
  <si>
    <t>款</t>
  </si>
  <si>
    <t>項</t>
  </si>
  <si>
    <t>目</t>
  </si>
  <si>
    <t>節</t>
  </si>
  <si>
    <t>九十一年度</t>
  </si>
  <si>
    <t>九十二年度</t>
  </si>
  <si>
    <t>九十三年度</t>
  </si>
  <si>
    <t>九十四年度</t>
  </si>
  <si>
    <t xml:space="preserve"> </t>
  </si>
  <si>
    <t>(1.一般政務支出)</t>
  </si>
  <si>
    <t xml:space="preserve">    國庫署</t>
  </si>
  <si>
    <t xml:space="preserve">      國債管理</t>
  </si>
  <si>
    <t>(2.經濟發展支出)</t>
  </si>
  <si>
    <t xml:space="preserve">    水利署及所屬</t>
  </si>
  <si>
    <t xml:space="preserve">    農業委員會</t>
  </si>
  <si>
    <t xml:space="preserve">    交通部</t>
  </si>
  <si>
    <t xml:space="preserve">      橋樑工程</t>
  </si>
  <si>
    <t>(3.債務支出)</t>
  </si>
  <si>
    <r>
      <t>基隆河整體治理計畫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前期計畫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特別預算案</t>
    </r>
  </si>
  <si>
    <t>經資門併計</t>
  </si>
  <si>
    <r>
      <t>預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算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數</t>
    </r>
  </si>
  <si>
    <r>
      <t>分</t>
    </r>
    <r>
      <rPr>
        <sz val="10"/>
        <rFont val="Times New Roman"/>
        <family val="1"/>
      </rPr>
      <t xml:space="preserve">                    </t>
    </r>
    <r>
      <rPr>
        <sz val="10"/>
        <rFont val="標楷體"/>
        <family val="4"/>
      </rPr>
      <t>配</t>
    </r>
    <r>
      <rPr>
        <sz val="10"/>
        <rFont val="Times New Roman"/>
        <family val="1"/>
      </rPr>
      <t xml:space="preserve">                    </t>
    </r>
    <r>
      <rPr>
        <sz val="10"/>
        <rFont val="標楷體"/>
        <family val="4"/>
      </rPr>
      <t>數</t>
    </r>
  </si>
  <si>
    <r>
      <t>名</t>
    </r>
    <r>
      <rPr>
        <sz val="10"/>
        <rFont val="Times New Roman"/>
        <family val="1"/>
      </rPr>
      <t xml:space="preserve">                         </t>
    </r>
    <r>
      <rPr>
        <sz val="10"/>
        <rFont val="標楷體"/>
        <family val="4"/>
      </rPr>
      <t>稱</t>
    </r>
  </si>
  <si>
    <r>
      <t>合</t>
    </r>
    <r>
      <rPr>
        <sz val="10"/>
        <rFont val="Times New Roman"/>
        <family val="1"/>
      </rPr>
      <t xml:space="preserve">                  </t>
    </r>
    <r>
      <rPr>
        <sz val="10"/>
        <rFont val="標楷體"/>
        <family val="4"/>
      </rPr>
      <t>計</t>
    </r>
  </si>
  <si>
    <t xml:space="preserve">  財務支出</t>
  </si>
  <si>
    <t xml:space="preserve">  農業支出</t>
  </si>
  <si>
    <t xml:space="preserve">      河堤整建及排水</t>
  </si>
  <si>
    <t xml:space="preserve">      改善工程</t>
  </si>
  <si>
    <t xml:space="preserve">      坡地保育及水土</t>
  </si>
  <si>
    <t xml:space="preserve">      保持</t>
  </si>
  <si>
    <t xml:space="preserve">  工業支出</t>
  </si>
  <si>
    <r>
      <t xml:space="preserve">        </t>
    </r>
    <r>
      <rPr>
        <sz val="10"/>
        <rFont val="標楷體"/>
        <family val="4"/>
      </rPr>
      <t>營建署及所屬</t>
    </r>
  </si>
  <si>
    <t xml:space="preserve">      抽水站工程</t>
  </si>
  <si>
    <t xml:space="preserve">  交通支出</t>
  </si>
  <si>
    <t xml:space="preserve">  還本付息事務支出</t>
  </si>
  <si>
    <t xml:space="preserve">      國債經理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</si>
</sst>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 "/>
    <numFmt numFmtId="178" formatCode="#,##0_);[Red]\(#,##0\)"/>
    <numFmt numFmtId="179" formatCode="#,##0.00_);[Red]\(#,##0.00\)"/>
    <numFmt numFmtId="180" formatCode="#,##0.00_ "/>
    <numFmt numFmtId="181" formatCode="&quot;$&quot;#,##0.00"/>
    <numFmt numFmtId="182" formatCode="0.00_);[Red]\(0.00\)"/>
    <numFmt numFmtId="183" formatCode="#,##0_ ;[Red]\-#,##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"/>
    <numFmt numFmtId="188" formatCode="0.0%"/>
    <numFmt numFmtId="189" formatCode="0.0_ "/>
  </numFmts>
  <fonts count="14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sz val="20"/>
      <name val="標楷體"/>
      <family val="4"/>
    </font>
    <font>
      <sz val="20"/>
      <name val="Times New Roman"/>
      <family val="1"/>
    </font>
    <font>
      <sz val="18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79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83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/>
    </xf>
    <xf numFmtId="179" fontId="5" fillId="0" borderId="0" xfId="0" applyNumberFormat="1" applyFont="1" applyBorder="1" applyAlignment="1">
      <alignment horizontal="centerContinuous"/>
    </xf>
    <xf numFmtId="183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Continuous"/>
    </xf>
    <xf numFmtId="179" fontId="7" fillId="0" borderId="0" xfId="0" applyNumberFormat="1" applyFont="1" applyBorder="1" applyAlignment="1">
      <alignment horizontal="centerContinuous"/>
    </xf>
    <xf numFmtId="183" fontId="7" fillId="0" borderId="0" xfId="0" applyNumberFormat="1" applyFont="1" applyBorder="1" applyAlignment="1">
      <alignment/>
    </xf>
    <xf numFmtId="179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Continuous"/>
    </xf>
    <xf numFmtId="179" fontId="9" fillId="0" borderId="0" xfId="0" applyNumberFormat="1" applyFont="1" applyBorder="1" applyAlignment="1">
      <alignment horizontal="centerContinuous"/>
    </xf>
    <xf numFmtId="183" fontId="8" fillId="0" borderId="0" xfId="0" applyNumberFormat="1" applyFont="1" applyBorder="1" applyAlignment="1">
      <alignment/>
    </xf>
    <xf numFmtId="179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179" fontId="8" fillId="0" borderId="0" xfId="0" applyNumberFormat="1" applyFont="1" applyBorder="1" applyAlignment="1">
      <alignment horizontal="centerContinuous"/>
    </xf>
    <xf numFmtId="179" fontId="8" fillId="0" borderId="0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41" fontId="10" fillId="0" borderId="6" xfId="0" applyNumberFormat="1" applyFont="1" applyBorder="1" applyAlignment="1">
      <alignment vertical="center"/>
    </xf>
    <xf numFmtId="41" fontId="10" fillId="0" borderId="7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5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0" fillId="0" borderId="6" xfId="0" applyFont="1" applyBorder="1" applyAlignment="1">
      <alignment vertical="top"/>
    </xf>
    <xf numFmtId="41" fontId="10" fillId="0" borderId="6" xfId="0" applyNumberFormat="1" applyFont="1" applyBorder="1" applyAlignment="1">
      <alignment vertical="top"/>
    </xf>
    <xf numFmtId="41" fontId="10" fillId="0" borderId="8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11" fillId="0" borderId="6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11" fillId="0" borderId="9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41" fontId="11" fillId="0" borderId="10" xfId="0" applyNumberFormat="1" applyFont="1" applyBorder="1" applyAlignment="1">
      <alignment vertical="top"/>
    </xf>
    <xf numFmtId="41" fontId="11" fillId="0" borderId="11" xfId="0" applyNumberFormat="1" applyFont="1" applyBorder="1" applyAlignment="1">
      <alignment vertical="top"/>
    </xf>
    <xf numFmtId="0" fontId="13" fillId="0" borderId="0" xfId="0" applyFont="1" applyBorder="1" applyAlignment="1">
      <alignment vertical="top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A1" sqref="A1"/>
    </sheetView>
  </sheetViews>
  <sheetFormatPr defaultColWidth="9.00390625" defaultRowHeight="16.5"/>
  <cols>
    <col min="1" max="1" width="3.125" style="24" customWidth="1"/>
    <col min="2" max="4" width="3.125" style="24" bestFit="1" customWidth="1"/>
    <col min="5" max="5" width="18.625" style="24" customWidth="1"/>
    <col min="6" max="6" width="12.25390625" style="24" bestFit="1" customWidth="1"/>
    <col min="7" max="7" width="10.375" style="24" customWidth="1"/>
    <col min="8" max="8" width="11.125" style="24" customWidth="1"/>
    <col min="9" max="9" width="12.25390625" style="24" bestFit="1" customWidth="1"/>
    <col min="10" max="10" width="10.625" style="24" customWidth="1"/>
    <col min="11" max="16384" width="9.00390625" style="24" customWidth="1"/>
  </cols>
  <sheetData>
    <row r="1" spans="4:11" s="1" customFormat="1" ht="27.75">
      <c r="D1" s="2" t="s">
        <v>0</v>
      </c>
      <c r="E1" s="2"/>
      <c r="F1" s="2"/>
      <c r="G1" s="2"/>
      <c r="H1" s="2"/>
      <c r="I1" s="2"/>
      <c r="J1" s="2"/>
      <c r="K1" s="3"/>
    </row>
    <row r="2" spans="1:11" s="7" customFormat="1" ht="24" customHeight="1">
      <c r="A2" s="4"/>
      <c r="B2" s="4"/>
      <c r="C2" s="4"/>
      <c r="D2" s="4" t="s">
        <v>23</v>
      </c>
      <c r="E2" s="5"/>
      <c r="F2" s="5"/>
      <c r="G2" s="5"/>
      <c r="H2" s="5"/>
      <c r="I2" s="5"/>
      <c r="J2" s="5"/>
      <c r="K2" s="6"/>
    </row>
    <row r="3" spans="1:11" s="11" customFormat="1" ht="23.25" customHeight="1">
      <c r="A3" s="8"/>
      <c r="B3" s="8"/>
      <c r="C3" s="8"/>
      <c r="D3" s="8" t="s">
        <v>1</v>
      </c>
      <c r="E3" s="9"/>
      <c r="F3" s="9"/>
      <c r="G3" s="9"/>
      <c r="H3" s="9"/>
      <c r="I3" s="9"/>
      <c r="J3" s="9"/>
      <c r="K3" s="10"/>
    </row>
    <row r="4" spans="1:11" s="15" customFormat="1" ht="18.75" customHeight="1">
      <c r="A4" s="12"/>
      <c r="B4" s="12"/>
      <c r="C4" s="12"/>
      <c r="D4" s="12" t="s">
        <v>2</v>
      </c>
      <c r="E4" s="13"/>
      <c r="F4" s="13"/>
      <c r="G4" s="13"/>
      <c r="H4" s="13"/>
      <c r="I4" s="13"/>
      <c r="J4" s="13"/>
      <c r="K4" s="14"/>
    </row>
    <row r="5" spans="1:11" s="15" customFormat="1" ht="16.5">
      <c r="A5" s="16" t="s">
        <v>24</v>
      </c>
      <c r="B5" s="12"/>
      <c r="C5" s="12"/>
      <c r="D5" s="12"/>
      <c r="E5" s="17"/>
      <c r="F5" s="17"/>
      <c r="G5" s="17"/>
      <c r="H5" s="17"/>
      <c r="I5" s="18"/>
      <c r="J5" s="18" t="s">
        <v>3</v>
      </c>
      <c r="K5" s="14"/>
    </row>
    <row r="6" spans="1:10" ht="21.75" customHeight="1">
      <c r="A6" s="19" t="s">
        <v>4</v>
      </c>
      <c r="B6" s="19"/>
      <c r="C6" s="19"/>
      <c r="D6" s="19"/>
      <c r="E6" s="20"/>
      <c r="F6" s="21" t="s">
        <v>25</v>
      </c>
      <c r="G6" s="22" t="s">
        <v>26</v>
      </c>
      <c r="H6" s="22"/>
      <c r="I6" s="22"/>
      <c r="J6" s="23"/>
    </row>
    <row r="7" spans="1:10" s="29" customFormat="1" ht="21.75" customHeight="1">
      <c r="A7" s="25" t="s">
        <v>5</v>
      </c>
      <c r="B7" s="25" t="s">
        <v>6</v>
      </c>
      <c r="C7" s="25" t="s">
        <v>7</v>
      </c>
      <c r="D7" s="25" t="s">
        <v>8</v>
      </c>
      <c r="E7" s="26" t="s">
        <v>27</v>
      </c>
      <c r="F7" s="21"/>
      <c r="G7" s="27" t="s">
        <v>9</v>
      </c>
      <c r="H7" s="27" t="s">
        <v>10</v>
      </c>
      <c r="I7" s="27" t="s">
        <v>11</v>
      </c>
      <c r="J7" s="28" t="s">
        <v>12</v>
      </c>
    </row>
    <row r="8" spans="1:10" s="34" customFormat="1" ht="24" customHeight="1">
      <c r="A8" s="30"/>
      <c r="B8" s="30"/>
      <c r="C8" s="30"/>
      <c r="D8" s="30"/>
      <c r="E8" s="31" t="s">
        <v>28</v>
      </c>
      <c r="F8" s="32">
        <f>SUM(F9,F13,F27)</f>
        <v>31615730</v>
      </c>
      <c r="G8" s="32">
        <f>SUM(G9,G13,G27)</f>
        <v>3375560</v>
      </c>
      <c r="H8" s="32">
        <f>SUM(H9,H13,H27)</f>
        <v>12327395</v>
      </c>
      <c r="I8" s="32">
        <f>SUM(I9,I13,I27)</f>
        <v>11415939</v>
      </c>
      <c r="J8" s="33">
        <f>SUM(J9,J13,J27)</f>
        <v>4496836</v>
      </c>
    </row>
    <row r="9" spans="1:10" s="40" customFormat="1" ht="24" customHeight="1">
      <c r="A9" s="35" t="s">
        <v>13</v>
      </c>
      <c r="B9" s="36"/>
      <c r="C9" s="36"/>
      <c r="D9" s="36"/>
      <c r="E9" s="37" t="s">
        <v>14</v>
      </c>
      <c r="F9" s="38">
        <f>SUM(G9:J9)</f>
        <v>780</v>
      </c>
      <c r="G9" s="38">
        <v>130</v>
      </c>
      <c r="H9" s="38">
        <v>260</v>
      </c>
      <c r="I9" s="38">
        <v>260</v>
      </c>
      <c r="J9" s="39">
        <v>130</v>
      </c>
    </row>
    <row r="10" spans="1:10" s="40" customFormat="1" ht="24" customHeight="1">
      <c r="A10" s="36">
        <v>1</v>
      </c>
      <c r="B10" s="35" t="s">
        <v>13</v>
      </c>
      <c r="C10" s="36"/>
      <c r="D10" s="36"/>
      <c r="E10" s="37" t="s">
        <v>29</v>
      </c>
      <c r="F10" s="38">
        <f>SUM(G10:J10)</f>
        <v>780</v>
      </c>
      <c r="G10" s="38">
        <v>130</v>
      </c>
      <c r="H10" s="38">
        <v>260</v>
      </c>
      <c r="I10" s="38">
        <v>260</v>
      </c>
      <c r="J10" s="39">
        <v>130</v>
      </c>
    </row>
    <row r="11" spans="1:10" s="40" customFormat="1" ht="24" customHeight="1">
      <c r="A11" s="36"/>
      <c r="B11" s="36">
        <v>1</v>
      </c>
      <c r="C11" s="35" t="s">
        <v>13</v>
      </c>
      <c r="D11" s="36"/>
      <c r="E11" s="37" t="s">
        <v>15</v>
      </c>
      <c r="F11" s="38">
        <f>SUM(G11:J11)</f>
        <v>780</v>
      </c>
      <c r="G11" s="38">
        <v>130</v>
      </c>
      <c r="H11" s="38">
        <v>260</v>
      </c>
      <c r="I11" s="38">
        <v>260</v>
      </c>
      <c r="J11" s="39">
        <v>130</v>
      </c>
    </row>
    <row r="12" spans="1:10" s="40" customFormat="1" ht="24" customHeight="1">
      <c r="A12" s="36"/>
      <c r="B12" s="36"/>
      <c r="C12" s="36">
        <v>1</v>
      </c>
      <c r="D12" s="36"/>
      <c r="E12" s="37" t="s">
        <v>16</v>
      </c>
      <c r="F12" s="38">
        <f>SUM(G12:J12)</f>
        <v>780</v>
      </c>
      <c r="G12" s="38">
        <v>130</v>
      </c>
      <c r="H12" s="38">
        <v>260</v>
      </c>
      <c r="I12" s="38">
        <v>260</v>
      </c>
      <c r="J12" s="39">
        <v>130</v>
      </c>
    </row>
    <row r="13" spans="1:10" s="40" customFormat="1" ht="24" customHeight="1">
      <c r="A13" s="35" t="s">
        <v>13</v>
      </c>
      <c r="B13" s="36"/>
      <c r="C13" s="36"/>
      <c r="D13" s="36"/>
      <c r="E13" s="37" t="s">
        <v>17</v>
      </c>
      <c r="F13" s="38">
        <f>SUM(F14,F21,F24)</f>
        <v>31609987</v>
      </c>
      <c r="G13" s="38">
        <f>SUM(G14,G21,G24)</f>
        <v>3374900</v>
      </c>
      <c r="H13" s="38">
        <f>SUM(H14,H21,H24)</f>
        <v>12325200</v>
      </c>
      <c r="I13" s="38">
        <f>SUM(I14,I21,I24)</f>
        <v>11413887</v>
      </c>
      <c r="J13" s="39">
        <f>SUM(J14,J21,J24)</f>
        <v>4496000</v>
      </c>
    </row>
    <row r="14" spans="1:10" s="40" customFormat="1" ht="24" customHeight="1">
      <c r="A14" s="36">
        <v>2</v>
      </c>
      <c r="B14" s="35" t="s">
        <v>13</v>
      </c>
      <c r="C14" s="36"/>
      <c r="D14" s="36"/>
      <c r="E14" s="37" t="s">
        <v>30</v>
      </c>
      <c r="F14" s="38">
        <f>SUM(F15,F18)</f>
        <v>25226487</v>
      </c>
      <c r="G14" s="38">
        <f>SUM(G15,G18)</f>
        <v>3113900</v>
      </c>
      <c r="H14" s="38">
        <f>SUM(H15,H18)</f>
        <v>10572800</v>
      </c>
      <c r="I14" s="38">
        <f>SUM(I15,I18)</f>
        <v>8467087</v>
      </c>
      <c r="J14" s="39">
        <f>SUM(J15,J18)</f>
        <v>3072700</v>
      </c>
    </row>
    <row r="15" spans="1:10" s="40" customFormat="1" ht="24" customHeight="1">
      <c r="A15" s="36"/>
      <c r="B15" s="36">
        <v>1</v>
      </c>
      <c r="C15" s="35" t="s">
        <v>13</v>
      </c>
      <c r="D15" s="36"/>
      <c r="E15" s="37" t="s">
        <v>18</v>
      </c>
      <c r="F15" s="38">
        <f>SUM(F16:F16)</f>
        <v>24909887</v>
      </c>
      <c r="G15" s="38">
        <f>SUM(G16:G16)</f>
        <v>3108000</v>
      </c>
      <c r="H15" s="38">
        <f>SUM(H16:H16)</f>
        <v>10447400</v>
      </c>
      <c r="I15" s="38">
        <f>SUM(I16:I16)</f>
        <v>8341887</v>
      </c>
      <c r="J15" s="39">
        <f>SUM(J16:J16)</f>
        <v>3012600</v>
      </c>
    </row>
    <row r="16" spans="1:10" s="40" customFormat="1" ht="24" customHeight="1">
      <c r="A16" s="36"/>
      <c r="B16" s="36"/>
      <c r="C16" s="36">
        <v>1</v>
      </c>
      <c r="D16" s="36"/>
      <c r="E16" s="37" t="s">
        <v>31</v>
      </c>
      <c r="F16" s="38">
        <v>24909887</v>
      </c>
      <c r="G16" s="38">
        <v>3108000</v>
      </c>
      <c r="H16" s="38">
        <v>10447400</v>
      </c>
      <c r="I16" s="38">
        <v>8341887</v>
      </c>
      <c r="J16" s="39">
        <v>3012600</v>
      </c>
    </row>
    <row r="17" spans="1:10" s="40" customFormat="1" ht="24" customHeight="1">
      <c r="A17" s="36"/>
      <c r="B17" s="36"/>
      <c r="C17" s="36"/>
      <c r="D17" s="36"/>
      <c r="E17" s="37" t="s">
        <v>32</v>
      </c>
      <c r="F17" s="38"/>
      <c r="G17" s="38"/>
      <c r="H17" s="38"/>
      <c r="I17" s="38"/>
      <c r="J17" s="39"/>
    </row>
    <row r="18" spans="1:10" s="40" customFormat="1" ht="24" customHeight="1">
      <c r="A18" s="36"/>
      <c r="B18" s="36">
        <v>2</v>
      </c>
      <c r="C18" s="35" t="s">
        <v>13</v>
      </c>
      <c r="D18" s="36"/>
      <c r="E18" s="37" t="s">
        <v>19</v>
      </c>
      <c r="F18" s="38">
        <f>SUM(F19)</f>
        <v>316600</v>
      </c>
      <c r="G18" s="38">
        <f>SUM(G19)</f>
        <v>5900</v>
      </c>
      <c r="H18" s="38">
        <f>SUM(H19)</f>
        <v>125400</v>
      </c>
      <c r="I18" s="38">
        <f>SUM(I19)</f>
        <v>125200</v>
      </c>
      <c r="J18" s="39">
        <f>SUM(J19)</f>
        <v>60100</v>
      </c>
    </row>
    <row r="19" spans="1:10" s="40" customFormat="1" ht="24" customHeight="1">
      <c r="A19" s="36"/>
      <c r="B19" s="36"/>
      <c r="C19" s="36">
        <v>1</v>
      </c>
      <c r="D19" s="36"/>
      <c r="E19" s="37" t="s">
        <v>33</v>
      </c>
      <c r="F19" s="38">
        <f>SUM(G19:J19)</f>
        <v>316600</v>
      </c>
      <c r="G19" s="38">
        <v>5900</v>
      </c>
      <c r="H19" s="38">
        <v>125400</v>
      </c>
      <c r="I19" s="38">
        <v>125200</v>
      </c>
      <c r="J19" s="39">
        <v>60100</v>
      </c>
    </row>
    <row r="20" spans="1:10" s="40" customFormat="1" ht="24" customHeight="1">
      <c r="A20" s="36"/>
      <c r="B20" s="36"/>
      <c r="C20" s="36"/>
      <c r="D20" s="36"/>
      <c r="E20" s="37" t="s">
        <v>34</v>
      </c>
      <c r="F20" s="38"/>
      <c r="G20" s="38"/>
      <c r="H20" s="38"/>
      <c r="I20" s="38"/>
      <c r="J20" s="39"/>
    </row>
    <row r="21" spans="1:10" s="40" customFormat="1" ht="24" customHeight="1">
      <c r="A21" s="36">
        <v>3</v>
      </c>
      <c r="B21" s="36"/>
      <c r="C21" s="36"/>
      <c r="D21" s="36"/>
      <c r="E21" s="37" t="s">
        <v>35</v>
      </c>
      <c r="F21" s="38">
        <f>SUM(F22)</f>
        <v>4464600</v>
      </c>
      <c r="G21" s="38">
        <f aca="true" t="shared" si="0" ref="G21:J22">SUM(G22)</f>
        <v>225900</v>
      </c>
      <c r="H21" s="38">
        <f t="shared" si="0"/>
        <v>1170100</v>
      </c>
      <c r="I21" s="38">
        <f t="shared" si="0"/>
        <v>2003700</v>
      </c>
      <c r="J21" s="39">
        <f t="shared" si="0"/>
        <v>1064900</v>
      </c>
    </row>
    <row r="22" spans="1:10" s="40" customFormat="1" ht="24" customHeight="1">
      <c r="A22" s="36"/>
      <c r="B22" s="36">
        <v>1</v>
      </c>
      <c r="C22" s="36"/>
      <c r="D22" s="36"/>
      <c r="E22" s="41" t="s">
        <v>36</v>
      </c>
      <c r="F22" s="38">
        <f>SUM(F23)</f>
        <v>4464600</v>
      </c>
      <c r="G22" s="38">
        <f t="shared" si="0"/>
        <v>225900</v>
      </c>
      <c r="H22" s="38">
        <f t="shared" si="0"/>
        <v>1170100</v>
      </c>
      <c r="I22" s="38">
        <f t="shared" si="0"/>
        <v>2003700</v>
      </c>
      <c r="J22" s="39">
        <f t="shared" si="0"/>
        <v>1064900</v>
      </c>
    </row>
    <row r="23" spans="1:10" s="40" customFormat="1" ht="24" customHeight="1">
      <c r="A23" s="36"/>
      <c r="B23" s="36"/>
      <c r="C23" s="36">
        <v>1</v>
      </c>
      <c r="D23" s="36"/>
      <c r="E23" s="37" t="s">
        <v>37</v>
      </c>
      <c r="F23" s="38">
        <f>SUM(G23:J23)</f>
        <v>4464600</v>
      </c>
      <c r="G23" s="38">
        <v>225900</v>
      </c>
      <c r="H23" s="38">
        <v>1170100</v>
      </c>
      <c r="I23" s="38">
        <v>2003700</v>
      </c>
      <c r="J23" s="39">
        <v>1064900</v>
      </c>
    </row>
    <row r="24" spans="1:10" s="40" customFormat="1" ht="24" customHeight="1">
      <c r="A24" s="36">
        <v>4</v>
      </c>
      <c r="B24" s="36"/>
      <c r="C24" s="36"/>
      <c r="D24" s="36"/>
      <c r="E24" s="37" t="s">
        <v>38</v>
      </c>
      <c r="F24" s="38">
        <f>SUM(F25)</f>
        <v>1918900</v>
      </c>
      <c r="G24" s="38">
        <f aca="true" t="shared" si="1" ref="G24:J25">SUM(G25)</f>
        <v>35100</v>
      </c>
      <c r="H24" s="38">
        <f t="shared" si="1"/>
        <v>582300</v>
      </c>
      <c r="I24" s="38">
        <f t="shared" si="1"/>
        <v>943100</v>
      </c>
      <c r="J24" s="39">
        <f t="shared" si="1"/>
        <v>358400</v>
      </c>
    </row>
    <row r="25" spans="1:10" s="40" customFormat="1" ht="24" customHeight="1">
      <c r="A25" s="36"/>
      <c r="B25" s="36">
        <v>1</v>
      </c>
      <c r="C25" s="36"/>
      <c r="D25" s="36"/>
      <c r="E25" s="37" t="s">
        <v>20</v>
      </c>
      <c r="F25" s="38">
        <f>SUM(F26)</f>
        <v>1918900</v>
      </c>
      <c r="G25" s="38">
        <f t="shared" si="1"/>
        <v>35100</v>
      </c>
      <c r="H25" s="38">
        <f t="shared" si="1"/>
        <v>582300</v>
      </c>
      <c r="I25" s="38">
        <f t="shared" si="1"/>
        <v>943100</v>
      </c>
      <c r="J25" s="39">
        <f t="shared" si="1"/>
        <v>358400</v>
      </c>
    </row>
    <row r="26" spans="1:10" s="40" customFormat="1" ht="24" customHeight="1">
      <c r="A26" s="36"/>
      <c r="B26" s="36"/>
      <c r="C26" s="36">
        <v>1</v>
      </c>
      <c r="D26" s="36"/>
      <c r="E26" s="37" t="s">
        <v>21</v>
      </c>
      <c r="F26" s="38">
        <f>SUM(G26:J26)</f>
        <v>1918900</v>
      </c>
      <c r="G26" s="38">
        <v>35100</v>
      </c>
      <c r="H26" s="38">
        <v>582300</v>
      </c>
      <c r="I26" s="38">
        <v>943100</v>
      </c>
      <c r="J26" s="39">
        <v>358400</v>
      </c>
    </row>
    <row r="27" spans="1:10" s="40" customFormat="1" ht="24" customHeight="1">
      <c r="A27" s="36"/>
      <c r="B27" s="36"/>
      <c r="C27" s="36"/>
      <c r="D27" s="36"/>
      <c r="E27" s="37" t="s">
        <v>22</v>
      </c>
      <c r="F27" s="38">
        <f>SUM(G27:J27)</f>
        <v>4963</v>
      </c>
      <c r="G27" s="38">
        <v>530</v>
      </c>
      <c r="H27" s="38">
        <v>1935</v>
      </c>
      <c r="I27" s="38">
        <v>1792</v>
      </c>
      <c r="J27" s="39">
        <v>706</v>
      </c>
    </row>
    <row r="28" spans="1:10" s="40" customFormat="1" ht="24" customHeight="1">
      <c r="A28" s="36">
        <v>5</v>
      </c>
      <c r="B28" s="36"/>
      <c r="C28" s="36"/>
      <c r="D28" s="36"/>
      <c r="E28" s="37" t="s">
        <v>39</v>
      </c>
      <c r="F28" s="38">
        <f>SUM(G28:J28)</f>
        <v>4963</v>
      </c>
      <c r="G28" s="38">
        <v>530</v>
      </c>
      <c r="H28" s="38">
        <v>1935</v>
      </c>
      <c r="I28" s="38">
        <v>1792</v>
      </c>
      <c r="J28" s="39">
        <v>706</v>
      </c>
    </row>
    <row r="29" spans="1:10" s="40" customFormat="1" ht="24" customHeight="1">
      <c r="A29" s="36"/>
      <c r="B29" s="36">
        <v>1</v>
      </c>
      <c r="C29" s="36"/>
      <c r="D29" s="36"/>
      <c r="E29" s="37" t="s">
        <v>15</v>
      </c>
      <c r="F29" s="38">
        <f>SUM(G29:J29)</f>
        <v>4963</v>
      </c>
      <c r="G29" s="38">
        <v>530</v>
      </c>
      <c r="H29" s="38">
        <v>1935</v>
      </c>
      <c r="I29" s="38">
        <v>1792</v>
      </c>
      <c r="J29" s="39">
        <v>706</v>
      </c>
    </row>
    <row r="30" spans="1:10" s="40" customFormat="1" ht="24" customHeight="1">
      <c r="A30" s="36"/>
      <c r="B30" s="36"/>
      <c r="C30" s="36">
        <v>1</v>
      </c>
      <c r="D30" s="36"/>
      <c r="E30" s="37" t="s">
        <v>40</v>
      </c>
      <c r="F30" s="38">
        <f>SUM(G30:J30)</f>
        <v>4963</v>
      </c>
      <c r="G30" s="38">
        <v>530</v>
      </c>
      <c r="H30" s="38">
        <v>1935</v>
      </c>
      <c r="I30" s="38">
        <v>1792</v>
      </c>
      <c r="J30" s="39">
        <v>706</v>
      </c>
    </row>
    <row r="31" spans="1:12" s="40" customFormat="1" ht="32.25" customHeight="1">
      <c r="A31" s="42"/>
      <c r="B31" s="42"/>
      <c r="C31" s="43" t="s">
        <v>13</v>
      </c>
      <c r="D31" s="42"/>
      <c r="E31" s="44" t="s">
        <v>13</v>
      </c>
      <c r="F31" s="45" t="s">
        <v>13</v>
      </c>
      <c r="G31" s="45" t="s">
        <v>13</v>
      </c>
      <c r="H31" s="45" t="s">
        <v>13</v>
      </c>
      <c r="I31" s="45" t="s">
        <v>13</v>
      </c>
      <c r="J31" s="46" t="s">
        <v>13</v>
      </c>
      <c r="K31" s="47" t="s">
        <v>13</v>
      </c>
      <c r="L31" s="47" t="s">
        <v>13</v>
      </c>
    </row>
  </sheetData>
  <mergeCells count="4">
    <mergeCell ref="F6:F7"/>
    <mergeCell ref="G6:J6"/>
    <mergeCell ref="D1:J1"/>
    <mergeCell ref="A6:E6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Footer>&amp;C&amp;"Times New Roman,標準"11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周采蓉</dc:creator>
  <cp:keywords/>
  <dc:description/>
  <cp:lastModifiedBy>周采蓉</cp:lastModifiedBy>
  <dcterms:created xsi:type="dcterms:W3CDTF">2004-11-02T01:09:38Z</dcterms:created>
  <dcterms:modified xsi:type="dcterms:W3CDTF">2004-11-02T01:10:03Z</dcterms:modified>
  <cp:category/>
  <cp:version/>
  <cp:contentType/>
  <cp:contentStatus/>
</cp:coreProperties>
</file>