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參考表11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'參考表11'!$A$1:$L$30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<sst xmlns="http://schemas.openxmlformats.org/spreadsheetml/2006/main" count="44" uniqueCount="34">
  <si>
    <t>項目</t>
  </si>
  <si>
    <t>說明：1.</t>
  </si>
  <si>
    <t>參考表十一</t>
  </si>
  <si>
    <r>
      <t xml:space="preserve">             </t>
    </r>
    <r>
      <rPr>
        <b/>
        <sz val="16"/>
        <rFont val="新細明體"/>
        <family val="1"/>
      </rPr>
      <t>中央政府總預算</t>
    </r>
  </si>
  <si>
    <r>
      <t xml:space="preserve">   </t>
    </r>
    <r>
      <rPr>
        <b/>
        <sz val="18"/>
        <rFont val="新細明體"/>
        <family val="1"/>
      </rPr>
      <t>各級政府淨收支綜計表</t>
    </r>
  </si>
  <si>
    <r>
      <t xml:space="preserve">          </t>
    </r>
    <r>
      <rPr>
        <sz val="12"/>
        <rFont val="細明體"/>
        <family val="3"/>
      </rPr>
      <t>中華民國九十二年度</t>
    </r>
  </si>
  <si>
    <t>單位：新臺幣百萬元</t>
  </si>
  <si>
    <t>中央政府</t>
  </si>
  <si>
    <t>台北市政府</t>
  </si>
  <si>
    <t>高雄市政府</t>
  </si>
  <si>
    <t>各縣市政府</t>
  </si>
  <si>
    <t>合計</t>
  </si>
  <si>
    <t>金額</t>
  </si>
  <si>
    <t>百分比</t>
  </si>
  <si>
    <t>一、歲入合計金額</t>
  </si>
  <si>
    <t>1.稅課及專賣收入</t>
  </si>
  <si>
    <t>2.營業盈餘及事業收入</t>
  </si>
  <si>
    <t>3.規費及罰鍰收入</t>
  </si>
  <si>
    <t>4.財產收入</t>
  </si>
  <si>
    <t>5.其他收入</t>
  </si>
  <si>
    <t>二、歲出合計金額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</si>
  <si>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</si>
  <si>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</si>
  <si>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</si>
  <si>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</si>
  <si>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</si>
  <si>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</si>
  <si>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</si>
  <si>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</si>
  <si>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9.一般補助及其他支出</t>
  </si>
  <si>
    <t>三、歲入歲出餘絀</t>
  </si>
  <si>
    <r>
      <t>本表包括總預算、追加</t>
    </r>
    <r>
      <rPr>
        <sz val="12"/>
        <rFont val="新細明體"/>
        <family val="1"/>
      </rPr>
      <t>(減)預算及特別預算，並扣除各級政府彼此間補助及協助等重複收支數。</t>
    </r>
  </si>
  <si>
    <r>
      <t>2.</t>
    </r>
    <r>
      <rPr>
        <sz val="12"/>
        <rFont val="新細明體"/>
        <family val="1"/>
      </rPr>
      <t>　</t>
    </r>
  </si>
  <si>
    <r>
      <t>本表中央政府部分，包括總預算及特別預算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國軍老舊眷村改建及基隆河整體治理計畫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</si>
</sst>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2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14"/>
      <name val="新細明體"/>
      <family val="1"/>
    </font>
    <font>
      <sz val="14"/>
      <color indexed="8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.5"/>
      <name val="新細明體"/>
      <family val="1"/>
    </font>
    <font>
      <sz val="11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2" borderId="0" xfId="19" applyFont="1" applyFill="1" applyAlignment="1">
      <alignment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12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centerContinuous" vertical="center"/>
      <protection/>
    </xf>
    <xf numFmtId="0" fontId="15" fillId="0" borderId="0" xfId="20" applyNumberFormat="1" applyFont="1" applyAlignment="1">
      <alignment horizontal="left" vertical="center"/>
      <protection/>
    </xf>
    <xf numFmtId="0" fontId="5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horizontal="right" vertical="center"/>
      <protection/>
    </xf>
    <xf numFmtId="0" fontId="17" fillId="0" borderId="1" xfId="20" applyNumberFormat="1" applyFont="1" applyBorder="1" applyAlignment="1">
      <alignment horizontal="centerContinuous" vertical="center"/>
      <protection/>
    </xf>
    <xf numFmtId="0" fontId="17" fillId="0" borderId="2" xfId="20" applyNumberFormat="1" applyFont="1" applyBorder="1" applyAlignment="1">
      <alignment horizontal="centerContinuous" vertical="center"/>
      <protection/>
    </xf>
    <xf numFmtId="0" fontId="17" fillId="0" borderId="3" xfId="20" applyNumberFormat="1" applyFont="1" applyBorder="1" applyAlignment="1">
      <alignment horizontal="centerContinuous" vertical="center"/>
      <protection/>
    </xf>
    <xf numFmtId="0" fontId="17" fillId="0" borderId="1" xfId="20" applyNumberFormat="1" applyFont="1" applyBorder="1" applyAlignment="1">
      <alignment horizontal="center" vertical="center"/>
      <protection/>
    </xf>
    <xf numFmtId="0" fontId="17" fillId="0" borderId="4" xfId="20" applyNumberFormat="1" applyFont="1" applyBorder="1" applyAlignment="1">
      <alignment horizontal="center" vertical="center"/>
      <protection/>
    </xf>
    <xf numFmtId="0" fontId="17" fillId="0" borderId="5" xfId="20" applyNumberFormat="1" applyFont="1" applyBorder="1" applyAlignment="1">
      <alignment horizontal="left" vertical="center"/>
      <protection/>
    </xf>
    <xf numFmtId="0" fontId="17" fillId="0" borderId="0" xfId="20" applyNumberFormat="1" applyFont="1" applyAlignment="1">
      <alignment vertical="center"/>
      <protection/>
    </xf>
    <xf numFmtId="41" fontId="18" fillId="0" borderId="6" xfId="20" applyNumberFormat="1" applyFont="1" applyBorder="1" applyAlignment="1">
      <alignment horizontal="right" vertical="center"/>
      <protection/>
    </xf>
    <xf numFmtId="178" fontId="18" fillId="0" borderId="6" xfId="20" applyNumberFormat="1" applyFont="1" applyBorder="1" applyAlignment="1">
      <alignment horizontal="right" vertical="center"/>
      <protection/>
    </xf>
    <xf numFmtId="178" fontId="18" fillId="0" borderId="7" xfId="20" applyNumberFormat="1" applyFont="1" applyBorder="1" applyAlignment="1">
      <alignment horizontal="right" vertical="center"/>
      <protection/>
    </xf>
    <xf numFmtId="0" fontId="17" fillId="0" borderId="0" xfId="20" applyNumberFormat="1" applyFont="1" applyBorder="1" applyAlignment="1">
      <alignment horizontal="right" vertical="center"/>
      <protection/>
    </xf>
    <xf numFmtId="179" fontId="18" fillId="0" borderId="6" xfId="20" applyNumberFormat="1" applyFont="1" applyBorder="1" applyAlignment="1">
      <alignment horizontal="right" vertical="center"/>
      <protection/>
    </xf>
    <xf numFmtId="179" fontId="18" fillId="0" borderId="6" xfId="20" applyNumberFormat="1" applyFont="1" applyBorder="1" applyAlignment="1">
      <alignment vertical="center"/>
      <protection/>
    </xf>
    <xf numFmtId="180" fontId="18" fillId="0" borderId="7" xfId="20" applyNumberFormat="1" applyFont="1" applyBorder="1" applyAlignment="1">
      <alignment horizontal="right" vertical="center"/>
      <protection/>
    </xf>
    <xf numFmtId="0" fontId="17" fillId="0" borderId="0" xfId="20" applyNumberFormat="1" applyFont="1" applyBorder="1" applyAlignment="1">
      <alignment horizontal="left" vertical="center"/>
      <protection/>
    </xf>
    <xf numFmtId="41" fontId="18" fillId="0" borderId="6" xfId="20" applyNumberFormat="1" applyFont="1" applyBorder="1" applyAlignment="1">
      <alignment vertical="center"/>
      <protection/>
    </xf>
    <xf numFmtId="181" fontId="18" fillId="0" borderId="6" xfId="21" applyNumberFormat="1" applyFont="1" applyBorder="1" applyAlignment="1">
      <alignment horizontal="right" vertical="center"/>
    </xf>
    <xf numFmtId="180" fontId="18" fillId="0" borderId="6" xfId="20" applyNumberFormat="1" applyFont="1" applyBorder="1" applyAlignment="1">
      <alignment horizontal="right" vertical="center"/>
      <protection/>
    </xf>
    <xf numFmtId="180" fontId="18" fillId="0" borderId="6" xfId="20" applyNumberFormat="1" applyFont="1" applyBorder="1" applyAlignment="1">
      <alignment vertical="center"/>
      <protection/>
    </xf>
    <xf numFmtId="0" fontId="17" fillId="0" borderId="0" xfId="20" applyNumberFormat="1" applyFont="1" applyBorder="1" applyAlignment="1">
      <alignment vertical="center"/>
      <protection/>
    </xf>
    <xf numFmtId="0" fontId="17" fillId="0" borderId="5" xfId="20" applyNumberFormat="1" applyFont="1" applyBorder="1" applyAlignment="1">
      <alignment vertical="center"/>
      <protection/>
    </xf>
    <xf numFmtId="177" fontId="18" fillId="0" borderId="6" xfId="20" applyNumberFormat="1" applyFont="1" applyBorder="1" applyAlignment="1">
      <alignment horizontal="right" vertical="center"/>
      <protection/>
    </xf>
    <xf numFmtId="182" fontId="18" fillId="0" borderId="7" xfId="20" applyNumberFormat="1" applyFont="1" applyBorder="1" applyAlignment="1">
      <alignment vertical="center"/>
      <protection/>
    </xf>
    <xf numFmtId="0" fontId="17" fillId="0" borderId="8" xfId="20" applyNumberFormat="1" applyFont="1" applyBorder="1" applyAlignment="1">
      <alignment vertical="center"/>
      <protection/>
    </xf>
    <xf numFmtId="181" fontId="18" fillId="0" borderId="9" xfId="20" applyNumberFormat="1" applyFont="1" applyBorder="1" applyAlignment="1">
      <alignment horizontal="right" vertical="center"/>
      <protection/>
    </xf>
    <xf numFmtId="182" fontId="18" fillId="0" borderId="9" xfId="20" applyNumberFormat="1" applyFont="1" applyBorder="1" applyAlignment="1">
      <alignment horizontal="right" vertical="center"/>
      <protection/>
    </xf>
    <xf numFmtId="41" fontId="18" fillId="0" borderId="9" xfId="20" applyNumberFormat="1" applyFont="1" applyBorder="1" applyAlignment="1">
      <alignment horizontal="right" vertical="center"/>
      <protection/>
    </xf>
    <xf numFmtId="182" fontId="18" fillId="0" borderId="8" xfId="20" applyNumberFormat="1" applyFont="1" applyBorder="1" applyAlignment="1">
      <alignment vertical="center"/>
      <protection/>
    </xf>
    <xf numFmtId="0" fontId="0" fillId="0" borderId="0" xfId="20" applyNumberFormat="1" applyFont="1" applyAlignment="1">
      <alignment/>
      <protection/>
    </xf>
    <xf numFmtId="0" fontId="0" fillId="0" borderId="0" xfId="20" applyNumberFormat="1" applyFont="1" applyAlignment="1">
      <alignment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0" fillId="0" borderId="0" xfId="20" applyNumberFormat="1" applyFont="1" applyBorder="1" applyAlignment="1">
      <alignment horizontal="left" wrapText="1"/>
      <protection/>
    </xf>
    <xf numFmtId="0" fontId="17" fillId="0" borderId="10" xfId="20" applyNumberFormat="1" applyFont="1" applyBorder="1" applyAlignment="1">
      <alignment horizontal="center" vertical="center"/>
      <protection/>
    </xf>
    <xf numFmtId="0" fontId="17" fillId="0" borderId="11" xfId="20" applyNumberFormat="1" applyFont="1" applyBorder="1" applyAlignment="1">
      <alignment horizontal="center" vertical="center"/>
      <protection/>
    </xf>
    <xf numFmtId="0" fontId="17" fillId="0" borderId="8" xfId="20" applyNumberFormat="1" applyFont="1" applyBorder="1" applyAlignment="1">
      <alignment horizontal="center" vertical="center"/>
      <protection/>
    </xf>
    <xf numFmtId="0" fontId="17" fillId="0" borderId="12" xfId="20" applyNumberFormat="1" applyFont="1" applyBorder="1" applyAlignment="1">
      <alignment horizontal="center" vertical="center"/>
      <protection/>
    </xf>
    <xf numFmtId="0" fontId="0" fillId="0" borderId="0" xfId="20" applyNumberFormat="1" applyFont="1" applyAlignment="1">
      <alignment horizontal="left" vertical="top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85" zoomScaleSheetLayoutView="85" workbookViewId="0" topLeftCell="A1">
      <selection activeCell="L25" sqref="L25"/>
    </sheetView>
  </sheetViews>
  <sheetFormatPr defaultColWidth="9.00390625" defaultRowHeight="31.5" customHeight="1"/>
  <cols>
    <col min="1" max="1" width="8.875" style="2" customWidth="1"/>
    <col min="2" max="2" width="15.875" style="2" customWidth="1"/>
    <col min="3" max="3" width="10.375" style="5" customWidth="1"/>
    <col min="4" max="4" width="7.00390625" style="5" customWidth="1"/>
    <col min="5" max="5" width="8.875" style="5" customWidth="1"/>
    <col min="6" max="6" width="7.375" style="2" customWidth="1"/>
    <col min="7" max="7" width="7.75390625" style="2" customWidth="1"/>
    <col min="8" max="8" width="7.125" style="2" customWidth="1"/>
    <col min="9" max="9" width="9.625" style="2" customWidth="1"/>
    <col min="10" max="10" width="7.00390625" style="2" customWidth="1"/>
    <col min="11" max="11" width="10.375" style="2" customWidth="1"/>
    <col min="12" max="12" width="7.00390625" style="2" customWidth="1"/>
    <col min="13" max="16384" width="9.75390625" style="2" customWidth="1"/>
  </cols>
  <sheetData>
    <row r="1" spans="1:12" ht="23.25" customHeight="1">
      <c r="A1" s="1" t="s">
        <v>2</v>
      </c>
      <c r="C1" s="3"/>
      <c r="D1" s="4" t="s">
        <v>3</v>
      </c>
      <c r="F1" s="3"/>
      <c r="G1" s="3"/>
      <c r="H1" s="3"/>
      <c r="I1" s="3"/>
      <c r="J1" s="3"/>
      <c r="K1" s="3"/>
      <c r="L1" s="3"/>
    </row>
    <row r="2" spans="2:12" ht="23.25" customHeight="1">
      <c r="B2" s="6"/>
      <c r="C2" s="3"/>
      <c r="D2" s="7" t="s">
        <v>4</v>
      </c>
      <c r="F2" s="3"/>
      <c r="G2" s="3"/>
      <c r="H2" s="3"/>
      <c r="I2" s="3"/>
      <c r="J2" s="3"/>
      <c r="K2" s="3"/>
      <c r="L2" s="3"/>
    </row>
    <row r="3" spans="2:12" ht="15.7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</row>
    <row r="4" spans="5:12" ht="19.5" customHeight="1">
      <c r="E4" s="8" t="s">
        <v>5</v>
      </c>
      <c r="F4" s="5"/>
      <c r="L4" s="9" t="s">
        <v>6</v>
      </c>
    </row>
    <row r="5" spans="1:12" ht="30" customHeight="1">
      <c r="A5" s="42" t="s">
        <v>0</v>
      </c>
      <c r="B5" s="43"/>
      <c r="C5" s="10" t="s">
        <v>7</v>
      </c>
      <c r="D5" s="10"/>
      <c r="E5" s="10" t="s">
        <v>8</v>
      </c>
      <c r="F5" s="11"/>
      <c r="G5" s="10" t="s">
        <v>9</v>
      </c>
      <c r="H5" s="11"/>
      <c r="I5" s="10" t="s">
        <v>10</v>
      </c>
      <c r="J5" s="11"/>
      <c r="K5" s="10" t="s">
        <v>11</v>
      </c>
      <c r="L5" s="12"/>
    </row>
    <row r="6" spans="1:12" ht="30" customHeight="1">
      <c r="A6" s="44"/>
      <c r="B6" s="45"/>
      <c r="C6" s="13" t="s">
        <v>12</v>
      </c>
      <c r="D6" s="13" t="s">
        <v>13</v>
      </c>
      <c r="E6" s="13" t="s">
        <v>12</v>
      </c>
      <c r="F6" s="13" t="s">
        <v>13</v>
      </c>
      <c r="G6" s="13" t="s">
        <v>12</v>
      </c>
      <c r="H6" s="13" t="s">
        <v>13</v>
      </c>
      <c r="I6" s="13" t="s">
        <v>12</v>
      </c>
      <c r="J6" s="13" t="s">
        <v>13</v>
      </c>
      <c r="K6" s="13" t="s">
        <v>12</v>
      </c>
      <c r="L6" s="14" t="s">
        <v>13</v>
      </c>
    </row>
    <row r="7" spans="1:12" ht="30.75" customHeight="1">
      <c r="A7" s="15" t="s">
        <v>14</v>
      </c>
      <c r="B7" s="16"/>
      <c r="C7" s="17">
        <f>SUM(C9:C13)</f>
        <v>1351323</v>
      </c>
      <c r="D7" s="18">
        <v>100</v>
      </c>
      <c r="E7" s="17">
        <v>132643</v>
      </c>
      <c r="F7" s="18">
        <v>100</v>
      </c>
      <c r="G7" s="17">
        <v>50875</v>
      </c>
      <c r="H7" s="18">
        <v>100</v>
      </c>
      <c r="I7" s="17">
        <v>449084</v>
      </c>
      <c r="J7" s="18">
        <v>100</v>
      </c>
      <c r="K7" s="17">
        <f>SUM(C7,E7,G7,I7)</f>
        <v>1983925</v>
      </c>
      <c r="L7" s="19">
        <v>100</v>
      </c>
    </row>
    <row r="8" spans="1:12" ht="30.75" customHeight="1">
      <c r="A8" s="16"/>
      <c r="B8" s="20" t="s">
        <v>13</v>
      </c>
      <c r="C8" s="21">
        <v>68.1</v>
      </c>
      <c r="D8" s="21"/>
      <c r="E8" s="21">
        <v>6.71858459076013</v>
      </c>
      <c r="F8" s="21"/>
      <c r="G8" s="21">
        <v>2.5769018421999017</v>
      </c>
      <c r="H8" s="21"/>
      <c r="I8" s="21">
        <v>22.6</v>
      </c>
      <c r="J8" s="21"/>
      <c r="K8" s="22">
        <v>100</v>
      </c>
      <c r="L8" s="23"/>
    </row>
    <row r="9" spans="1:12" ht="30.75" customHeight="1">
      <c r="A9" s="24" t="s">
        <v>15</v>
      </c>
      <c r="B9" s="16"/>
      <c r="C9" s="17">
        <v>929760</v>
      </c>
      <c r="D9" s="18">
        <v>68.8</v>
      </c>
      <c r="E9" s="17">
        <v>102657</v>
      </c>
      <c r="F9" s="18">
        <v>77.39345461124975</v>
      </c>
      <c r="G9" s="25">
        <v>38253</v>
      </c>
      <c r="H9" s="18">
        <v>75.19017199017199</v>
      </c>
      <c r="I9" s="25">
        <v>246198</v>
      </c>
      <c r="J9" s="18">
        <v>54.822260423439715</v>
      </c>
      <c r="K9" s="17">
        <f>SUM(C9,E9,G9,I9)</f>
        <v>1316868</v>
      </c>
      <c r="L9" s="19">
        <v>66.4</v>
      </c>
    </row>
    <row r="10" spans="1:12" ht="30.75" customHeight="1">
      <c r="A10" s="24" t="s">
        <v>16</v>
      </c>
      <c r="B10" s="16"/>
      <c r="C10" s="17">
        <v>240775</v>
      </c>
      <c r="D10" s="18">
        <v>17.8</v>
      </c>
      <c r="E10" s="17">
        <v>4862</v>
      </c>
      <c r="F10" s="18">
        <v>3.665478012409249</v>
      </c>
      <c r="G10" s="25">
        <v>1595</v>
      </c>
      <c r="H10" s="18">
        <v>3.135135135135135</v>
      </c>
      <c r="I10" s="25">
        <v>2753</v>
      </c>
      <c r="J10" s="18">
        <v>0.6130256254954529</v>
      </c>
      <c r="K10" s="17">
        <f>SUM(C10,E10,G10,I10)</f>
        <v>249985</v>
      </c>
      <c r="L10" s="19">
        <v>12.6</v>
      </c>
    </row>
    <row r="11" spans="1:12" ht="30.75" customHeight="1">
      <c r="A11" s="24" t="s">
        <v>17</v>
      </c>
      <c r="B11" s="16"/>
      <c r="C11" s="17">
        <v>74876</v>
      </c>
      <c r="D11" s="18">
        <v>5.5</v>
      </c>
      <c r="E11" s="17">
        <v>13220</v>
      </c>
      <c r="F11" s="18">
        <v>9.96660208228101</v>
      </c>
      <c r="G11" s="25">
        <v>2955</v>
      </c>
      <c r="H11" s="18">
        <v>5.808353808353808</v>
      </c>
      <c r="I11" s="25">
        <v>26309</v>
      </c>
      <c r="J11" s="18">
        <v>5.8583694809879665</v>
      </c>
      <c r="K11" s="17">
        <f>SUM(C11,E11,G11,I11)</f>
        <v>117360</v>
      </c>
      <c r="L11" s="19">
        <v>5.9</v>
      </c>
    </row>
    <row r="12" spans="1:12" ht="30.75" customHeight="1">
      <c r="A12" s="24" t="s">
        <v>18</v>
      </c>
      <c r="B12" s="16"/>
      <c r="C12" s="17">
        <v>91908</v>
      </c>
      <c r="D12" s="18">
        <v>6.8</v>
      </c>
      <c r="E12" s="17">
        <v>6880</v>
      </c>
      <c r="F12" s="18">
        <v>5.186854941459406</v>
      </c>
      <c r="G12" s="25">
        <v>1938</v>
      </c>
      <c r="H12" s="18">
        <v>3.8093366093366097</v>
      </c>
      <c r="I12" s="25">
        <v>9667</v>
      </c>
      <c r="J12" s="18">
        <v>2.15260396718654</v>
      </c>
      <c r="K12" s="17">
        <f>SUM(C12,E12,G12,I12)</f>
        <v>110393</v>
      </c>
      <c r="L12" s="19">
        <v>5.6</v>
      </c>
    </row>
    <row r="13" spans="1:12" ht="30.75" customHeight="1">
      <c r="A13" s="24" t="s">
        <v>19</v>
      </c>
      <c r="B13" s="16"/>
      <c r="C13" s="17">
        <v>14004</v>
      </c>
      <c r="D13" s="18">
        <v>1.1</v>
      </c>
      <c r="E13" s="17">
        <v>5024</v>
      </c>
      <c r="F13" s="18">
        <v>3.787610352600589</v>
      </c>
      <c r="G13" s="25">
        <v>6134</v>
      </c>
      <c r="H13" s="18">
        <v>12.057002457002456</v>
      </c>
      <c r="I13" s="25">
        <v>164157</v>
      </c>
      <c r="J13" s="18">
        <v>36.55374050289033</v>
      </c>
      <c r="K13" s="17">
        <f>SUM(C13,E13,G13,I13)</f>
        <v>189319</v>
      </c>
      <c r="L13" s="19">
        <v>9.5</v>
      </c>
    </row>
    <row r="14" spans="1:12" ht="30" customHeight="1">
      <c r="A14" s="24"/>
      <c r="B14" s="16"/>
      <c r="C14" s="17"/>
      <c r="D14" s="18"/>
      <c r="E14" s="17"/>
      <c r="F14" s="18"/>
      <c r="G14" s="25"/>
      <c r="H14" s="18"/>
      <c r="I14" s="25"/>
      <c r="J14" s="18"/>
      <c r="K14" s="17"/>
      <c r="L14" s="19"/>
    </row>
    <row r="15" spans="1:12" ht="30.75" customHeight="1">
      <c r="A15" s="24" t="s">
        <v>20</v>
      </c>
      <c r="B15" s="16"/>
      <c r="C15" s="26">
        <v>1390253.16</v>
      </c>
      <c r="D15" s="18">
        <v>100</v>
      </c>
      <c r="E15" s="26">
        <v>166891</v>
      </c>
      <c r="F15" s="18">
        <v>100</v>
      </c>
      <c r="G15" s="26">
        <v>73067</v>
      </c>
      <c r="H15" s="18">
        <v>100</v>
      </c>
      <c r="I15" s="26">
        <v>655503.2714999999</v>
      </c>
      <c r="J15" s="18">
        <v>100</v>
      </c>
      <c r="K15" s="17">
        <v>2285714.4315</v>
      </c>
      <c r="L15" s="19">
        <v>100</v>
      </c>
    </row>
    <row r="16" spans="1:12" ht="30.75" customHeight="1">
      <c r="A16" s="16"/>
      <c r="B16" s="20" t="s">
        <v>13</v>
      </c>
      <c r="C16" s="21">
        <v>60.82357187059655</v>
      </c>
      <c r="D16" s="27"/>
      <c r="E16" s="21">
        <v>7.301480784302429</v>
      </c>
      <c r="F16" s="27"/>
      <c r="G16" s="21">
        <v>3.1966810461116872</v>
      </c>
      <c r="H16" s="27"/>
      <c r="I16" s="21">
        <v>28.678266298989325</v>
      </c>
      <c r="J16" s="27"/>
      <c r="K16" s="28">
        <v>100</v>
      </c>
      <c r="L16" s="23"/>
    </row>
    <row r="17" spans="1:12" ht="30.75" customHeight="1">
      <c r="A17" s="29" t="s">
        <v>21</v>
      </c>
      <c r="B17" s="16"/>
      <c r="C17" s="17">
        <v>162143.26</v>
      </c>
      <c r="D17" s="18">
        <v>11.662858583252564</v>
      </c>
      <c r="E17" s="17">
        <v>23137</v>
      </c>
      <c r="F17" s="18">
        <v>13.863539675596648</v>
      </c>
      <c r="G17" s="25">
        <v>11206</v>
      </c>
      <c r="H17" s="18">
        <v>15.336608865835466</v>
      </c>
      <c r="I17" s="25">
        <v>145845.5925</v>
      </c>
      <c r="J17" s="18">
        <v>22.249407263255744</v>
      </c>
      <c r="K17" s="17">
        <v>342331.85250000004</v>
      </c>
      <c r="L17" s="19">
        <v>14.977017591622099</v>
      </c>
    </row>
    <row r="18" spans="1:12" ht="30.75" customHeight="1">
      <c r="A18" s="29" t="s">
        <v>22</v>
      </c>
      <c r="B18" s="16"/>
      <c r="C18" s="17">
        <v>226779</v>
      </c>
      <c r="D18" s="18">
        <v>16.312065063027802</v>
      </c>
      <c r="E18" s="17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17">
        <v>226779</v>
      </c>
      <c r="L18" s="19">
        <v>9.921580617189187</v>
      </c>
    </row>
    <row r="19" spans="1:12" ht="30.75" customHeight="1">
      <c r="A19" s="29" t="s">
        <v>23</v>
      </c>
      <c r="B19" s="16"/>
      <c r="C19" s="17">
        <v>225313</v>
      </c>
      <c r="D19" s="18">
        <v>16.20661664239627</v>
      </c>
      <c r="E19" s="17">
        <v>54343</v>
      </c>
      <c r="F19" s="18">
        <v>32.561971586244915</v>
      </c>
      <c r="G19" s="25">
        <v>18980</v>
      </c>
      <c r="H19" s="18">
        <v>25.976158867888376</v>
      </c>
      <c r="I19" s="25">
        <v>201845.986</v>
      </c>
      <c r="J19" s="18">
        <v>30.79252152900964</v>
      </c>
      <c r="K19" s="17">
        <v>500481.98600000003</v>
      </c>
      <c r="L19" s="19">
        <v>21.896085490940298</v>
      </c>
    </row>
    <row r="20" spans="1:12" ht="30.75" customHeight="1">
      <c r="A20" s="29" t="s">
        <v>24</v>
      </c>
      <c r="B20" s="16"/>
      <c r="C20" s="17">
        <v>178279</v>
      </c>
      <c r="D20" s="18">
        <v>12.823491802025469</v>
      </c>
      <c r="E20" s="17">
        <v>45112</v>
      </c>
      <c r="F20" s="18">
        <v>27.030816520962787</v>
      </c>
      <c r="G20" s="25">
        <v>16002</v>
      </c>
      <c r="H20" s="18">
        <v>21.900447534454678</v>
      </c>
      <c r="I20" s="25">
        <v>118605.527</v>
      </c>
      <c r="J20" s="18">
        <v>18.093811603501663</v>
      </c>
      <c r="K20" s="17">
        <v>357998.527</v>
      </c>
      <c r="L20" s="19">
        <v>15.662434557280347</v>
      </c>
    </row>
    <row r="21" spans="1:12" ht="30.75" customHeight="1">
      <c r="A21" s="29" t="s">
        <v>25</v>
      </c>
      <c r="B21" s="16"/>
      <c r="C21" s="17">
        <v>269047</v>
      </c>
      <c r="D21" s="18">
        <v>19.35237464232773</v>
      </c>
      <c r="E21" s="17">
        <v>22262</v>
      </c>
      <c r="F21" s="18">
        <v>13.339245375724277</v>
      </c>
      <c r="G21" s="25">
        <v>6996</v>
      </c>
      <c r="H21" s="18">
        <v>9.574773837710595</v>
      </c>
      <c r="I21" s="25">
        <v>68029.2245</v>
      </c>
      <c r="J21" s="18">
        <v>10.378167044739152</v>
      </c>
      <c r="K21" s="17">
        <v>366334.2245</v>
      </c>
      <c r="L21" s="19">
        <v>16.02712129964517</v>
      </c>
    </row>
    <row r="22" spans="1:12" ht="30.75" customHeight="1">
      <c r="A22" s="29" t="s">
        <v>26</v>
      </c>
      <c r="B22" s="16"/>
      <c r="C22" s="17">
        <v>39985</v>
      </c>
      <c r="D22" s="18">
        <v>2.876094883323265</v>
      </c>
      <c r="E22" s="17">
        <v>9626</v>
      </c>
      <c r="F22" s="18">
        <v>5.767836492081658</v>
      </c>
      <c r="G22" s="25">
        <v>7481</v>
      </c>
      <c r="H22" s="18">
        <v>10.23854818180574</v>
      </c>
      <c r="I22" s="25">
        <v>44716.501</v>
      </c>
      <c r="J22" s="18">
        <v>6.821705236905137</v>
      </c>
      <c r="K22" s="17">
        <v>101808.50099999999</v>
      </c>
      <c r="L22" s="19">
        <v>4.454121634660554</v>
      </c>
    </row>
    <row r="23" spans="1:12" ht="30.75" customHeight="1">
      <c r="A23" s="29" t="s">
        <v>27</v>
      </c>
      <c r="B23" s="16"/>
      <c r="C23" s="17">
        <v>129572</v>
      </c>
      <c r="D23" s="18">
        <v>9.320029166486485</v>
      </c>
      <c r="E23" s="17">
        <v>3872</v>
      </c>
      <c r="F23" s="18">
        <v>2.3200771761209413</v>
      </c>
      <c r="G23" s="25">
        <v>6161</v>
      </c>
      <c r="H23" s="18">
        <v>8.431987080350911</v>
      </c>
      <c r="I23" s="25">
        <v>43978.6015</v>
      </c>
      <c r="J23" s="18">
        <v>6.709135318175144</v>
      </c>
      <c r="K23" s="17">
        <v>183583.6015</v>
      </c>
      <c r="L23" s="19">
        <v>8.0317820533479</v>
      </c>
    </row>
    <row r="24" spans="1:12" ht="30.75" customHeight="1">
      <c r="A24" s="29" t="s">
        <v>28</v>
      </c>
      <c r="B24" s="16"/>
      <c r="C24" s="17">
        <v>145018.9</v>
      </c>
      <c r="D24" s="18">
        <v>10.431114574844772</v>
      </c>
      <c r="E24" s="17">
        <v>6530</v>
      </c>
      <c r="F24" s="18">
        <v>3.9127334607618143</v>
      </c>
      <c r="G24" s="25">
        <v>4875</v>
      </c>
      <c r="H24" s="18">
        <v>6.671958613327495</v>
      </c>
      <c r="I24" s="25">
        <v>11056.364</v>
      </c>
      <c r="J24" s="18">
        <v>1.6866985232124814</v>
      </c>
      <c r="K24" s="17">
        <v>167480.264</v>
      </c>
      <c r="L24" s="19">
        <v>7.327261082658129</v>
      </c>
    </row>
    <row r="25" spans="1:12" ht="30.75" customHeight="1">
      <c r="A25" s="29" t="s">
        <v>29</v>
      </c>
      <c r="B25" s="16"/>
      <c r="C25" s="17">
        <v>14116</v>
      </c>
      <c r="D25" s="18">
        <v>1.0153546423156485</v>
      </c>
      <c r="E25" s="17">
        <v>2009</v>
      </c>
      <c r="F25" s="18">
        <v>1.2037797125069656</v>
      </c>
      <c r="G25" s="25">
        <v>1366</v>
      </c>
      <c r="H25" s="18">
        <v>1.8695170186267398</v>
      </c>
      <c r="I25" s="25">
        <v>21425.475</v>
      </c>
      <c r="J25" s="18">
        <v>3.268553481201047</v>
      </c>
      <c r="K25" s="17">
        <v>38916.475</v>
      </c>
      <c r="L25" s="19">
        <v>1.7025956726563196</v>
      </c>
    </row>
    <row r="26" spans="1:12" ht="30" customHeight="1">
      <c r="A26" s="29"/>
      <c r="B26" s="16"/>
      <c r="C26" s="17"/>
      <c r="D26" s="18"/>
      <c r="E26" s="17"/>
      <c r="F26" s="18"/>
      <c r="G26" s="25"/>
      <c r="H26" s="18"/>
      <c r="I26" s="25"/>
      <c r="J26" s="18"/>
      <c r="K26" s="17"/>
      <c r="L26" s="19"/>
    </row>
    <row r="27" spans="1:12" ht="30" customHeight="1">
      <c r="A27" s="30" t="s">
        <v>30</v>
      </c>
      <c r="B27" s="16"/>
      <c r="C27" s="31">
        <v>-38930</v>
      </c>
      <c r="D27" s="31"/>
      <c r="E27" s="31">
        <v>-34248</v>
      </c>
      <c r="F27" s="31"/>
      <c r="G27" s="31">
        <v>-22192</v>
      </c>
      <c r="H27" s="31"/>
      <c r="I27" s="31">
        <v>-206419.27149999992</v>
      </c>
      <c r="J27" s="31"/>
      <c r="K27" s="31">
        <f>SUM(C27,E27,G27,I27)</f>
        <v>-301789.2714999999</v>
      </c>
      <c r="L27" s="32"/>
    </row>
    <row r="28" spans="1:12" ht="30.75" customHeight="1">
      <c r="A28" s="33"/>
      <c r="B28" s="33"/>
      <c r="C28" s="34"/>
      <c r="D28" s="35"/>
      <c r="E28" s="34"/>
      <c r="F28" s="35"/>
      <c r="G28" s="34"/>
      <c r="H28" s="35"/>
      <c r="I28" s="34"/>
      <c r="J28" s="35"/>
      <c r="K28" s="36"/>
      <c r="L28" s="37"/>
    </row>
    <row r="29" spans="1:12" s="39" customFormat="1" ht="30.75" customHeight="1">
      <c r="A29" s="38" t="s">
        <v>1</v>
      </c>
      <c r="B29" s="41" t="s">
        <v>31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39" customFormat="1" ht="37.5" customHeight="1">
      <c r="A30" s="40" t="s">
        <v>32</v>
      </c>
      <c r="B30" s="46" t="s">
        <v>33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3">
    <mergeCell ref="B29:L29"/>
    <mergeCell ref="A5:B6"/>
    <mergeCell ref="B30:L30"/>
  </mergeCells>
  <printOptions/>
  <pageMargins left="0.5511811023622047" right="0.3937007874015748" top="0.8267716535433072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dcterms:created xsi:type="dcterms:W3CDTF">2003-07-03T06:27:18Z</dcterms:created>
  <dcterms:modified xsi:type="dcterms:W3CDTF">2014-01-02T06:07:52Z</dcterms:modified>
  <cp:category/>
  <cp:version/>
  <cp:contentType/>
  <cp:contentStatus/>
</cp:coreProperties>
</file>