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9450" windowHeight="442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/>
  <calcPr fullCalcOnLoad="1"/>
</workbook>
</file>

<file path=xl/sharedStrings.xml><?xml version="1.0" encoding="utf-8"?>
<sst xmlns="http://schemas.openxmlformats.org/spreadsheetml/2006/main" count="45" uniqueCount="45">
  <si>
    <t>執行數占
分配數%</t>
  </si>
  <si>
    <t>中央政府總預算半年結算報告</t>
  </si>
  <si>
    <t>已分配尚
未執行數</t>
  </si>
  <si>
    <r>
      <t>一、歲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入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合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計</t>
    </r>
  </si>
  <si>
    <t>稅課及專賣收入</t>
  </si>
  <si>
    <t>營業盈餘及事業收入</t>
  </si>
  <si>
    <t>規費及罰款收入</t>
  </si>
  <si>
    <t>財產收入</t>
  </si>
  <si>
    <t>其他收入</t>
  </si>
  <si>
    <t>國民大會主管</t>
  </si>
  <si>
    <t>總統府主管</t>
  </si>
  <si>
    <t>行政院主管</t>
  </si>
  <si>
    <t>立法院主管</t>
  </si>
  <si>
    <t>司法院主管</t>
  </si>
  <si>
    <t>考試院主管</t>
  </si>
  <si>
    <t>監察院主管</t>
  </si>
  <si>
    <t>內政部主管</t>
  </si>
  <si>
    <t>外交部主管</t>
  </si>
  <si>
    <t>國防部主管</t>
  </si>
  <si>
    <t>財政部主管</t>
  </si>
  <si>
    <t>教育部主管</t>
  </si>
  <si>
    <t>法務部主管</t>
  </si>
  <si>
    <t>經濟部主管</t>
  </si>
  <si>
    <t>交通部主管</t>
  </si>
  <si>
    <t>蒙藏委員會主管</t>
  </si>
  <si>
    <t>僑務委員會主管</t>
  </si>
  <si>
    <t>國家科學委員會主管</t>
  </si>
  <si>
    <t>原子能委員會主管</t>
  </si>
  <si>
    <t>農業委員會主管</t>
  </si>
  <si>
    <t>勞工委員會主管</t>
  </si>
  <si>
    <t>衛生署主管</t>
  </si>
  <si>
    <t>環境保護署主管</t>
  </si>
  <si>
    <t>海岸巡防署主管</t>
  </si>
  <si>
    <t>省市地方政府</t>
  </si>
  <si>
    <t>第二預備金</t>
  </si>
  <si>
    <r>
      <t>二、歲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出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合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計</t>
    </r>
  </si>
  <si>
    <t>三、歲入歲出差短</t>
  </si>
  <si>
    <r>
      <t></t>
    </r>
    <r>
      <rPr>
        <sz val="9"/>
        <rFont val="新細明體"/>
        <family val="1"/>
      </rPr>
      <t>國軍退除役官兵輔導委員會主管</t>
    </r>
  </si>
  <si>
    <r>
      <t>預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算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數</t>
    </r>
  </si>
  <si>
    <r>
      <t>分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配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數</t>
    </r>
  </si>
  <si>
    <r>
      <t>執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行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數</t>
    </r>
  </si>
  <si>
    <r>
      <t>項</t>
    </r>
    <r>
      <rPr>
        <sz val="12"/>
        <rFont val="Times New Roman"/>
        <family val="1"/>
      </rPr>
      <t xml:space="preserve">              </t>
    </r>
    <r>
      <rPr>
        <sz val="12"/>
        <rFont val="新細明體"/>
        <family val="1"/>
      </rPr>
      <t>目</t>
    </r>
  </si>
  <si>
    <t>災害準備金</t>
  </si>
  <si>
    <t>歲入歲出簡明比較分析表</t>
  </si>
  <si>
    <t>中華民國九十二年一月一日起至九十二年六月三十日止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</si>
</sst>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0.0_);[Red]\(0.0\)"/>
  </numFmts>
  <fonts count="12">
    <font>
      <sz val="12"/>
      <name val="新細明體"/>
      <family val="1"/>
    </font>
    <font>
      <sz val="9"/>
      <name val="細明體"/>
      <family val="3"/>
    </font>
    <font>
      <b/>
      <u val="single"/>
      <sz val="20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b/>
      <u val="single"/>
      <sz val="26"/>
      <name val="新細明體"/>
      <family val="1"/>
    </font>
    <font>
      <sz val="10"/>
      <name val="新細明體"/>
      <family val="1"/>
    </font>
    <font>
      <b/>
      <sz val="12"/>
      <name val="Times New Roman"/>
      <family val="1"/>
    </font>
    <font>
      <b/>
      <sz val="10"/>
      <name val="新細明體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0" fillId="0" borderId="0" xfId="0" applyAlignment="1">
      <alignment horizontal="centerContinuous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4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76" fontId="9" fillId="0" borderId="6" xfId="0" applyNumberFormat="1" applyFont="1" applyBorder="1" applyAlignment="1">
      <alignment/>
    </xf>
    <xf numFmtId="176" fontId="10" fillId="0" borderId="6" xfId="0" applyNumberFormat="1" applyFont="1" applyBorder="1" applyAlignment="1">
      <alignment/>
    </xf>
    <xf numFmtId="176" fontId="10" fillId="0" borderId="7" xfId="0" applyNumberFormat="1" applyFont="1" applyBorder="1" applyAlignment="1">
      <alignment/>
    </xf>
    <xf numFmtId="176" fontId="9" fillId="0" borderId="7" xfId="0" applyNumberFormat="1" applyFont="1" applyBorder="1" applyAlignment="1">
      <alignment/>
    </xf>
    <xf numFmtId="176" fontId="3" fillId="0" borderId="8" xfId="0" applyNumberFormat="1" applyFont="1" applyBorder="1" applyAlignment="1">
      <alignment/>
    </xf>
    <xf numFmtId="176" fontId="3" fillId="0" borderId="9" xfId="0" applyNumberFormat="1" applyFont="1" applyBorder="1" applyAlignment="1">
      <alignment/>
    </xf>
    <xf numFmtId="176" fontId="3" fillId="0" borderId="0" xfId="0" applyNumberFormat="1" applyFont="1" applyAlignment="1">
      <alignment/>
    </xf>
    <xf numFmtId="176" fontId="9" fillId="0" borderId="10" xfId="0" applyNumberFormat="1" applyFont="1" applyBorder="1" applyAlignment="1">
      <alignment/>
    </xf>
    <xf numFmtId="41" fontId="10" fillId="0" borderId="6" xfId="0" applyNumberFormat="1" applyFont="1" applyBorder="1" applyAlignment="1">
      <alignment/>
    </xf>
    <xf numFmtId="41" fontId="10" fillId="0" borderId="7" xfId="0" applyNumberFormat="1" applyFont="1" applyBorder="1" applyAlignment="1">
      <alignment/>
    </xf>
    <xf numFmtId="177" fontId="9" fillId="0" borderId="6" xfId="0" applyNumberFormat="1" applyFont="1" applyBorder="1" applyAlignment="1">
      <alignment/>
    </xf>
    <xf numFmtId="177" fontId="10" fillId="0" borderId="6" xfId="0" applyNumberFormat="1" applyFont="1" applyBorder="1" applyAlignment="1">
      <alignment/>
    </xf>
    <xf numFmtId="177" fontId="3" fillId="0" borderId="8" xfId="0" applyNumberFormat="1" applyFont="1" applyBorder="1" applyAlignment="1">
      <alignment/>
    </xf>
    <xf numFmtId="0" fontId="2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11" xfId="0" applyBorder="1" applyAlignment="1">
      <alignment horizontal="center"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2</xdr:row>
      <xdr:rowOff>28575</xdr:rowOff>
    </xdr:from>
    <xdr:to>
      <xdr:col>7</xdr:col>
      <xdr:colOff>0</xdr:colOff>
      <xdr:row>2</xdr:row>
      <xdr:rowOff>238125</xdr:rowOff>
    </xdr:to>
    <xdr:sp>
      <xdr:nvSpPr>
        <xdr:cNvPr id="1" name="文字 1"/>
        <xdr:cNvSpPr txBox="1">
          <a:spLocks noChangeArrowheads="1"/>
        </xdr:cNvSpPr>
      </xdr:nvSpPr>
      <xdr:spPr>
        <a:xfrm>
          <a:off x="6229350" y="876300"/>
          <a:ext cx="173355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單位︰新臺幣元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3"/>
  <sheetViews>
    <sheetView tabSelected="1" workbookViewId="0" topLeftCell="A1">
      <selection activeCell="G42" sqref="G42"/>
    </sheetView>
  </sheetViews>
  <sheetFormatPr defaultColWidth="9.00390625" defaultRowHeight="16.5"/>
  <cols>
    <col min="1" max="1" width="24.75390625" style="0" customWidth="1"/>
    <col min="2" max="2" width="15.375" style="0" customWidth="1"/>
    <col min="3" max="4" width="15.00390625" style="0" customWidth="1"/>
    <col min="5" max="5" width="10.375" style="0" customWidth="1"/>
    <col min="6" max="6" width="15.00390625" style="0" customWidth="1"/>
  </cols>
  <sheetData>
    <row r="1" spans="1:7" s="2" customFormat="1" ht="30" customHeight="1">
      <c r="A1" s="28" t="s">
        <v>1</v>
      </c>
      <c r="B1" s="28"/>
      <c r="C1" s="28"/>
      <c r="D1" s="28"/>
      <c r="E1" s="28"/>
      <c r="F1" s="28"/>
      <c r="G1" s="1"/>
    </row>
    <row r="2" spans="1:7" s="2" customFormat="1" ht="36.75">
      <c r="A2" s="29" t="s">
        <v>43</v>
      </c>
      <c r="B2" s="29"/>
      <c r="C2" s="29"/>
      <c r="D2" s="29"/>
      <c r="E2" s="29"/>
      <c r="F2" s="29"/>
      <c r="G2" s="1"/>
    </row>
    <row r="3" spans="1:7" s="4" customFormat="1" ht="20.25" customHeight="1" thickBot="1">
      <c r="A3" s="30" t="s">
        <v>44</v>
      </c>
      <c r="B3" s="30"/>
      <c r="C3" s="30"/>
      <c r="D3" s="30"/>
      <c r="E3" s="30"/>
      <c r="F3" s="30"/>
      <c r="G3" s="3"/>
    </row>
    <row r="4" spans="1:7" ht="36" customHeight="1">
      <c r="A4" s="11" t="s">
        <v>41</v>
      </c>
      <c r="B4" s="12" t="s">
        <v>38</v>
      </c>
      <c r="C4" s="12" t="s">
        <v>39</v>
      </c>
      <c r="D4" s="12" t="s">
        <v>40</v>
      </c>
      <c r="E4" s="13" t="s">
        <v>0</v>
      </c>
      <c r="F4" s="14" t="s">
        <v>2</v>
      </c>
      <c r="G4" s="5"/>
    </row>
    <row r="5" spans="1:13" s="2" customFormat="1" ht="16.5" customHeight="1">
      <c r="A5" s="8" t="s">
        <v>3</v>
      </c>
      <c r="B5" s="15">
        <f>SUM(B6:B10)</f>
        <v>1357847817000</v>
      </c>
      <c r="C5" s="15">
        <f>SUM(C6:C10)</f>
        <v>628853987000</v>
      </c>
      <c r="D5" s="15">
        <f>SUM(D6:D10)</f>
        <v>628825589148.53</v>
      </c>
      <c r="E5" s="25">
        <f>D5/C5*100</f>
        <v>99.99548418996189</v>
      </c>
      <c r="F5" s="22">
        <f>C5-D5</f>
        <v>28397851.469970703</v>
      </c>
      <c r="G5" s="7"/>
      <c r="H5" s="7"/>
      <c r="I5" s="7"/>
      <c r="J5" s="7"/>
      <c r="K5" s="7"/>
      <c r="L5" s="7"/>
      <c r="M5" s="7"/>
    </row>
    <row r="6" spans="1:6" ht="16.5" customHeight="1">
      <c r="A6" s="9" t="s">
        <v>4</v>
      </c>
      <c r="B6" s="16">
        <v>929760000000</v>
      </c>
      <c r="C6" s="16">
        <v>506021782000</v>
      </c>
      <c r="D6" s="16">
        <v>457908512250</v>
      </c>
      <c r="E6" s="26">
        <f aca="true" t="shared" si="0" ref="E6:E42">D6/C6*100</f>
        <v>90.49185796709439</v>
      </c>
      <c r="F6" s="17">
        <f aca="true" t="shared" si="1" ref="F6:F42">C6-D6</f>
        <v>48113269750</v>
      </c>
    </row>
    <row r="7" spans="1:6" ht="16.5" customHeight="1">
      <c r="A7" s="9" t="s">
        <v>5</v>
      </c>
      <c r="B7" s="16">
        <v>251475050000</v>
      </c>
      <c r="C7" s="16">
        <v>62288195000</v>
      </c>
      <c r="D7" s="16">
        <v>117241271274.56</v>
      </c>
      <c r="E7" s="26">
        <f t="shared" si="0"/>
        <v>188.2239022571773</v>
      </c>
      <c r="F7" s="17">
        <f t="shared" si="1"/>
        <v>-54953076274.56</v>
      </c>
    </row>
    <row r="8" spans="1:6" ht="16.5" customHeight="1">
      <c r="A8" s="9" t="s">
        <v>6</v>
      </c>
      <c r="B8" s="16">
        <v>74876265000</v>
      </c>
      <c r="C8" s="16">
        <v>29695174000</v>
      </c>
      <c r="D8" s="16">
        <v>29373727700.2</v>
      </c>
      <c r="E8" s="26">
        <f t="shared" si="0"/>
        <v>98.9175133312908</v>
      </c>
      <c r="F8" s="17">
        <f t="shared" si="1"/>
        <v>321446299.79999924</v>
      </c>
    </row>
    <row r="9" spans="1:6" ht="16.5" customHeight="1">
      <c r="A9" s="9" t="s">
        <v>7</v>
      </c>
      <c r="B9" s="16">
        <v>84863010000</v>
      </c>
      <c r="C9" s="16">
        <v>21144470000</v>
      </c>
      <c r="D9" s="16">
        <v>11628085835</v>
      </c>
      <c r="E9" s="26">
        <f t="shared" si="0"/>
        <v>54.9935081607626</v>
      </c>
      <c r="F9" s="17">
        <f t="shared" si="1"/>
        <v>9516384165</v>
      </c>
    </row>
    <row r="10" spans="1:6" ht="16.5" customHeight="1">
      <c r="A10" s="9" t="s">
        <v>8</v>
      </c>
      <c r="B10" s="16">
        <v>16873492000</v>
      </c>
      <c r="C10" s="16">
        <v>9704366000</v>
      </c>
      <c r="D10" s="16">
        <v>12673992088.77</v>
      </c>
      <c r="E10" s="26">
        <f t="shared" si="0"/>
        <v>130.60092837357948</v>
      </c>
      <c r="F10" s="17">
        <f t="shared" si="1"/>
        <v>-2969626088.7700005</v>
      </c>
    </row>
    <row r="11" spans="1:6" ht="16.5" customHeight="1">
      <c r="A11" s="9"/>
      <c r="B11" s="16"/>
      <c r="C11" s="16"/>
      <c r="D11" s="16"/>
      <c r="E11" s="26"/>
      <c r="F11" s="17"/>
    </row>
    <row r="12" spans="1:6" s="2" customFormat="1" ht="16.5" customHeight="1">
      <c r="A12" s="8" t="s">
        <v>35</v>
      </c>
      <c r="B12" s="15">
        <f>SUM(B13:B40)</f>
        <v>1627970149000</v>
      </c>
      <c r="C12" s="15">
        <f>SUM(C13:C40)</f>
        <v>825391236012</v>
      </c>
      <c r="D12" s="15">
        <f>SUM(D13:D40)</f>
        <v>758199903896</v>
      </c>
      <c r="E12" s="25">
        <f t="shared" si="0"/>
        <v>91.85945656018292</v>
      </c>
      <c r="F12" s="18">
        <f t="shared" si="1"/>
        <v>67191332116</v>
      </c>
    </row>
    <row r="13" spans="1:6" ht="16.5" customHeight="1">
      <c r="A13" s="9" t="s">
        <v>9</v>
      </c>
      <c r="B13" s="16">
        <v>74468000</v>
      </c>
      <c r="C13" s="16">
        <v>62203000</v>
      </c>
      <c r="D13" s="16">
        <v>33590694</v>
      </c>
      <c r="E13" s="26">
        <f t="shared" si="0"/>
        <v>54.00172660482614</v>
      </c>
      <c r="F13" s="17">
        <f t="shared" si="1"/>
        <v>28612306</v>
      </c>
    </row>
    <row r="14" spans="1:6" ht="16.5" customHeight="1">
      <c r="A14" s="9" t="s">
        <v>10</v>
      </c>
      <c r="B14" s="16">
        <v>8871221000</v>
      </c>
      <c r="C14" s="16">
        <v>4251105000</v>
      </c>
      <c r="D14" s="16">
        <v>3536960095</v>
      </c>
      <c r="E14" s="26">
        <f t="shared" si="0"/>
        <v>83.20095822145066</v>
      </c>
      <c r="F14" s="17">
        <f t="shared" si="1"/>
        <v>714144905</v>
      </c>
    </row>
    <row r="15" spans="1:6" ht="16.5" customHeight="1">
      <c r="A15" s="9" t="s">
        <v>11</v>
      </c>
      <c r="B15" s="16">
        <v>41088417000</v>
      </c>
      <c r="C15" s="16">
        <v>15025067012</v>
      </c>
      <c r="D15" s="16">
        <v>12571662298</v>
      </c>
      <c r="E15" s="26">
        <f t="shared" si="0"/>
        <v>83.67125609462805</v>
      </c>
      <c r="F15" s="17">
        <f t="shared" si="1"/>
        <v>2453404714</v>
      </c>
    </row>
    <row r="16" spans="1:6" ht="16.5" customHeight="1">
      <c r="A16" s="9" t="s">
        <v>12</v>
      </c>
      <c r="B16" s="16">
        <v>4225586000</v>
      </c>
      <c r="C16" s="16">
        <v>2237090000</v>
      </c>
      <c r="D16" s="16">
        <v>1974156375</v>
      </c>
      <c r="E16" s="26">
        <f t="shared" si="0"/>
        <v>88.24662284485649</v>
      </c>
      <c r="F16" s="17">
        <f t="shared" si="1"/>
        <v>262933625</v>
      </c>
    </row>
    <row r="17" spans="1:6" ht="16.5" customHeight="1">
      <c r="A17" s="9" t="s">
        <v>13</v>
      </c>
      <c r="B17" s="16">
        <v>15474944000</v>
      </c>
      <c r="C17" s="16">
        <v>8731424000</v>
      </c>
      <c r="D17" s="16">
        <v>7573040529</v>
      </c>
      <c r="E17" s="26">
        <f t="shared" si="0"/>
        <v>86.73316665185426</v>
      </c>
      <c r="F17" s="17">
        <f t="shared" si="1"/>
        <v>1158383471</v>
      </c>
    </row>
    <row r="18" spans="1:6" ht="16.5" customHeight="1">
      <c r="A18" s="9" t="s">
        <v>14</v>
      </c>
      <c r="B18" s="16">
        <v>17045433000</v>
      </c>
      <c r="C18" s="16">
        <v>11460477000</v>
      </c>
      <c r="D18" s="16">
        <v>9440331438</v>
      </c>
      <c r="E18" s="26">
        <f t="shared" si="0"/>
        <v>82.37293646678057</v>
      </c>
      <c r="F18" s="17">
        <f t="shared" si="1"/>
        <v>2020145562</v>
      </c>
    </row>
    <row r="19" spans="1:6" ht="16.5" customHeight="1">
      <c r="A19" s="9" t="s">
        <v>15</v>
      </c>
      <c r="B19" s="16">
        <v>1916891000</v>
      </c>
      <c r="C19" s="16">
        <v>1168595000</v>
      </c>
      <c r="D19" s="16">
        <v>1106782835</v>
      </c>
      <c r="E19" s="26">
        <f t="shared" si="0"/>
        <v>94.71055712201404</v>
      </c>
      <c r="F19" s="17">
        <f t="shared" si="1"/>
        <v>61812165</v>
      </c>
    </row>
    <row r="20" spans="1:6" ht="16.5" customHeight="1">
      <c r="A20" s="9" t="s">
        <v>16</v>
      </c>
      <c r="B20" s="16">
        <v>137873986000</v>
      </c>
      <c r="C20" s="16">
        <v>61521992000</v>
      </c>
      <c r="D20" s="16">
        <v>52966612684</v>
      </c>
      <c r="E20" s="26">
        <f t="shared" si="0"/>
        <v>86.09378689168582</v>
      </c>
      <c r="F20" s="17">
        <f t="shared" si="1"/>
        <v>8555379316</v>
      </c>
    </row>
    <row r="21" spans="1:6" ht="16.5" customHeight="1">
      <c r="A21" s="9" t="s">
        <v>17</v>
      </c>
      <c r="B21" s="16">
        <v>27884812000</v>
      </c>
      <c r="C21" s="16">
        <v>14084850000</v>
      </c>
      <c r="D21" s="16">
        <v>13213128044</v>
      </c>
      <c r="E21" s="26">
        <f t="shared" si="0"/>
        <v>93.81092481638072</v>
      </c>
      <c r="F21" s="17">
        <f t="shared" si="1"/>
        <v>871721956</v>
      </c>
    </row>
    <row r="22" spans="1:6" ht="16.5" customHeight="1">
      <c r="A22" s="9" t="s">
        <v>18</v>
      </c>
      <c r="B22" s="16">
        <v>257194358000</v>
      </c>
      <c r="C22" s="16">
        <v>137175729000</v>
      </c>
      <c r="D22" s="16">
        <v>121154320167</v>
      </c>
      <c r="E22" s="26">
        <f t="shared" si="0"/>
        <v>88.32052218727411</v>
      </c>
      <c r="F22" s="17">
        <f t="shared" si="1"/>
        <v>16021408833</v>
      </c>
    </row>
    <row r="23" spans="1:6" ht="16.5" customHeight="1">
      <c r="A23" s="9" t="s">
        <v>19</v>
      </c>
      <c r="B23" s="16">
        <v>238218216000</v>
      </c>
      <c r="C23" s="16">
        <v>114816632000</v>
      </c>
      <c r="D23" s="16">
        <v>110908113625</v>
      </c>
      <c r="E23" s="26">
        <f t="shared" si="0"/>
        <v>96.59586045425893</v>
      </c>
      <c r="F23" s="17">
        <f t="shared" si="1"/>
        <v>3908518375</v>
      </c>
    </row>
    <row r="24" spans="1:6" ht="16.5" customHeight="1">
      <c r="A24" s="9" t="s">
        <v>20</v>
      </c>
      <c r="B24" s="16">
        <v>153444016000</v>
      </c>
      <c r="C24" s="16">
        <v>78545381000</v>
      </c>
      <c r="D24" s="16">
        <v>67790593874</v>
      </c>
      <c r="E24" s="26">
        <f t="shared" si="0"/>
        <v>86.3075498659813</v>
      </c>
      <c r="F24" s="17">
        <f t="shared" si="1"/>
        <v>10754787126</v>
      </c>
    </row>
    <row r="25" spans="1:6" ht="16.5" customHeight="1">
      <c r="A25" s="9" t="s">
        <v>21</v>
      </c>
      <c r="B25" s="16">
        <v>22618142000</v>
      </c>
      <c r="C25" s="16">
        <v>12923169000</v>
      </c>
      <c r="D25" s="16">
        <v>12304383822</v>
      </c>
      <c r="E25" s="26">
        <f t="shared" si="0"/>
        <v>95.21181547652901</v>
      </c>
      <c r="F25" s="17">
        <f t="shared" si="1"/>
        <v>618785178</v>
      </c>
    </row>
    <row r="26" spans="1:6" ht="16.5" customHeight="1">
      <c r="A26" s="9" t="s">
        <v>22</v>
      </c>
      <c r="B26" s="16">
        <v>64482803000</v>
      </c>
      <c r="C26" s="16">
        <v>23536635000</v>
      </c>
      <c r="D26" s="16">
        <v>18284121915</v>
      </c>
      <c r="E26" s="26">
        <f t="shared" si="0"/>
        <v>77.68367022303741</v>
      </c>
      <c r="F26" s="17">
        <f t="shared" si="1"/>
        <v>5252513085</v>
      </c>
    </row>
    <row r="27" spans="1:6" ht="16.5" customHeight="1">
      <c r="A27" s="9" t="s">
        <v>23</v>
      </c>
      <c r="B27" s="16">
        <v>101092494000</v>
      </c>
      <c r="C27" s="16">
        <v>39894116000</v>
      </c>
      <c r="D27" s="16">
        <v>31617501343</v>
      </c>
      <c r="E27" s="26">
        <f t="shared" si="0"/>
        <v>79.25354541757487</v>
      </c>
      <c r="F27" s="17">
        <f t="shared" si="1"/>
        <v>8276614657</v>
      </c>
    </row>
    <row r="28" spans="1:6" ht="16.5" customHeight="1">
      <c r="A28" s="9" t="s">
        <v>24</v>
      </c>
      <c r="B28" s="16">
        <v>155458000</v>
      </c>
      <c r="C28" s="16">
        <v>82380000</v>
      </c>
      <c r="D28" s="16">
        <v>74910260</v>
      </c>
      <c r="E28" s="26">
        <f t="shared" si="0"/>
        <v>90.93258072347658</v>
      </c>
      <c r="F28" s="17">
        <f t="shared" si="1"/>
        <v>7469740</v>
      </c>
    </row>
    <row r="29" spans="1:6" ht="16.5" customHeight="1">
      <c r="A29" s="9" t="s">
        <v>25</v>
      </c>
      <c r="B29" s="16">
        <v>1546397000</v>
      </c>
      <c r="C29" s="16">
        <v>685760000</v>
      </c>
      <c r="D29" s="16">
        <v>589935517</v>
      </c>
      <c r="E29" s="26">
        <f t="shared" si="0"/>
        <v>86.0265277939804</v>
      </c>
      <c r="F29" s="17">
        <f t="shared" si="1"/>
        <v>95824483</v>
      </c>
    </row>
    <row r="30" spans="1:6" ht="16.5" customHeight="1">
      <c r="A30" s="9" t="s">
        <v>37</v>
      </c>
      <c r="B30" s="16">
        <v>143915445000</v>
      </c>
      <c r="C30" s="16">
        <v>115653769000</v>
      </c>
      <c r="D30" s="16">
        <v>114514656263</v>
      </c>
      <c r="E30" s="26">
        <f t="shared" si="0"/>
        <v>99.01506648088572</v>
      </c>
      <c r="F30" s="17">
        <f t="shared" si="1"/>
        <v>1139112737</v>
      </c>
    </row>
    <row r="31" spans="1:6" ht="16.5" customHeight="1">
      <c r="A31" s="9" t="s">
        <v>26</v>
      </c>
      <c r="B31" s="16">
        <v>35036853000</v>
      </c>
      <c r="C31" s="16">
        <v>15824501000</v>
      </c>
      <c r="D31" s="16">
        <v>15740345147</v>
      </c>
      <c r="E31" s="26">
        <f t="shared" si="0"/>
        <v>99.46819269056256</v>
      </c>
      <c r="F31" s="17">
        <f t="shared" si="1"/>
        <v>84155853</v>
      </c>
    </row>
    <row r="32" spans="1:6" ht="16.5" customHeight="1">
      <c r="A32" s="9" t="s">
        <v>27</v>
      </c>
      <c r="B32" s="16">
        <v>2796290000</v>
      </c>
      <c r="C32" s="16">
        <v>1451007000</v>
      </c>
      <c r="D32" s="16">
        <v>1382499812</v>
      </c>
      <c r="E32" s="26">
        <f t="shared" si="0"/>
        <v>95.27864524430275</v>
      </c>
      <c r="F32" s="17">
        <f t="shared" si="1"/>
        <v>68507188</v>
      </c>
    </row>
    <row r="33" spans="1:6" ht="16.5" customHeight="1">
      <c r="A33" s="9" t="s">
        <v>28</v>
      </c>
      <c r="B33" s="16">
        <v>95082332000</v>
      </c>
      <c r="C33" s="16">
        <v>41125211000</v>
      </c>
      <c r="D33" s="16">
        <v>39636394740</v>
      </c>
      <c r="E33" s="26">
        <f t="shared" si="0"/>
        <v>96.37979666535936</v>
      </c>
      <c r="F33" s="17">
        <f t="shared" si="1"/>
        <v>1488816260</v>
      </c>
    </row>
    <row r="34" spans="1:6" ht="16.5" customHeight="1">
      <c r="A34" s="9" t="s">
        <v>29</v>
      </c>
      <c r="B34" s="16">
        <v>57699249000</v>
      </c>
      <c r="C34" s="16">
        <v>28563747000</v>
      </c>
      <c r="D34" s="16">
        <v>28141067253</v>
      </c>
      <c r="E34" s="26">
        <f t="shared" si="0"/>
        <v>98.52022304006543</v>
      </c>
      <c r="F34" s="17">
        <f t="shared" si="1"/>
        <v>422679747</v>
      </c>
    </row>
    <row r="35" spans="1:6" ht="16.5" customHeight="1">
      <c r="A35" s="9" t="s">
        <v>30</v>
      </c>
      <c r="B35" s="16">
        <v>42961660000</v>
      </c>
      <c r="C35" s="16">
        <v>21219405000</v>
      </c>
      <c r="D35" s="16">
        <v>20607440461</v>
      </c>
      <c r="E35" s="26">
        <f t="shared" si="0"/>
        <v>97.11601461492441</v>
      </c>
      <c r="F35" s="17">
        <f t="shared" si="1"/>
        <v>611964539</v>
      </c>
    </row>
    <row r="36" spans="1:6" ht="16.5" customHeight="1">
      <c r="A36" s="9" t="s">
        <v>31</v>
      </c>
      <c r="B36" s="16">
        <v>11733710000</v>
      </c>
      <c r="C36" s="16">
        <v>3740619000</v>
      </c>
      <c r="D36" s="16">
        <v>2415937745</v>
      </c>
      <c r="E36" s="26">
        <f t="shared" si="0"/>
        <v>64.58657631263702</v>
      </c>
      <c r="F36" s="17">
        <f t="shared" si="1"/>
        <v>1324681255</v>
      </c>
    </row>
    <row r="37" spans="1:6" ht="16.5" customHeight="1">
      <c r="A37" s="9" t="s">
        <v>32</v>
      </c>
      <c r="B37" s="16">
        <v>12977261000</v>
      </c>
      <c r="C37" s="16">
        <v>6932937000</v>
      </c>
      <c r="D37" s="16">
        <v>6065499860</v>
      </c>
      <c r="E37" s="26">
        <f t="shared" si="0"/>
        <v>87.48817218445805</v>
      </c>
      <c r="F37" s="17">
        <f t="shared" si="1"/>
        <v>867437140</v>
      </c>
    </row>
    <row r="38" spans="1:6" ht="16.5" customHeight="1">
      <c r="A38" s="9" t="s">
        <v>33</v>
      </c>
      <c r="B38" s="16">
        <v>123344065000</v>
      </c>
      <c r="C38" s="16">
        <v>64677435000</v>
      </c>
      <c r="D38" s="16">
        <v>64555917100</v>
      </c>
      <c r="E38" s="26">
        <f t="shared" si="0"/>
        <v>99.81211700804153</v>
      </c>
      <c r="F38" s="17">
        <f t="shared" si="1"/>
        <v>121517900</v>
      </c>
    </row>
    <row r="39" spans="1:6" ht="16.5" customHeight="1">
      <c r="A39" s="9" t="s">
        <v>42</v>
      </c>
      <c r="B39" s="16">
        <v>2000000000</v>
      </c>
      <c r="C39" s="23">
        <v>0</v>
      </c>
      <c r="D39" s="23">
        <v>0</v>
      </c>
      <c r="E39" s="23">
        <v>0</v>
      </c>
      <c r="F39" s="24">
        <f t="shared" si="1"/>
        <v>0</v>
      </c>
    </row>
    <row r="40" spans="1:6" ht="16.5" customHeight="1">
      <c r="A40" s="9" t="s">
        <v>34</v>
      </c>
      <c r="B40" s="16">
        <v>7215642000</v>
      </c>
      <c r="C40" s="23">
        <v>0</v>
      </c>
      <c r="D40" s="23">
        <v>0</v>
      </c>
      <c r="E40" s="23">
        <v>0</v>
      </c>
      <c r="F40" s="24">
        <f t="shared" si="1"/>
        <v>0</v>
      </c>
    </row>
    <row r="41" spans="1:6" ht="16.5" customHeight="1">
      <c r="A41" s="9"/>
      <c r="B41" s="16"/>
      <c r="C41" s="16"/>
      <c r="D41" s="16"/>
      <c r="E41" s="26"/>
      <c r="F41" s="17"/>
    </row>
    <row r="42" spans="1:6" s="2" customFormat="1" ht="16.5" customHeight="1">
      <c r="A42" s="8" t="s">
        <v>36</v>
      </c>
      <c r="B42" s="15">
        <f>B5-B12</f>
        <v>-270122332000</v>
      </c>
      <c r="C42" s="15">
        <f>C5-C12</f>
        <v>-196537249012</v>
      </c>
      <c r="D42" s="15">
        <f>D5-D12</f>
        <v>-129374314747.46997</v>
      </c>
      <c r="E42" s="25">
        <f t="shared" si="0"/>
        <v>65.82686762831953</v>
      </c>
      <c r="F42" s="18">
        <f t="shared" si="1"/>
        <v>-67162934264.53003</v>
      </c>
    </row>
    <row r="43" spans="1:6" ht="16.5" customHeight="1" thickBot="1">
      <c r="A43" s="10"/>
      <c r="B43" s="19"/>
      <c r="C43" s="19"/>
      <c r="D43" s="19"/>
      <c r="E43" s="27"/>
      <c r="F43" s="20"/>
    </row>
    <row r="44" spans="1:6" ht="16.5">
      <c r="A44" s="6"/>
      <c r="B44" s="21"/>
      <c r="C44" s="21"/>
      <c r="D44" s="21"/>
      <c r="E44" s="21"/>
      <c r="F44" s="21"/>
    </row>
    <row r="45" spans="1:6" ht="16.5">
      <c r="A45" s="6"/>
      <c r="B45" s="21"/>
      <c r="C45" s="21"/>
      <c r="D45" s="21"/>
      <c r="E45" s="21"/>
      <c r="F45" s="21"/>
    </row>
    <row r="46" spans="2:6" ht="16.5">
      <c r="B46" s="21"/>
      <c r="C46" s="21"/>
      <c r="D46" s="21"/>
      <c r="E46" s="21"/>
      <c r="F46" s="21"/>
    </row>
    <row r="47" spans="2:6" ht="16.5">
      <c r="B47" s="21"/>
      <c r="C47" s="21"/>
      <c r="D47" s="21"/>
      <c r="E47" s="21"/>
      <c r="F47" s="21"/>
    </row>
    <row r="48" spans="2:6" ht="16.5">
      <c r="B48" s="21"/>
      <c r="C48" s="21"/>
      <c r="D48" s="21"/>
      <c r="E48" s="21"/>
      <c r="F48" s="21"/>
    </row>
    <row r="49" spans="2:6" ht="16.5">
      <c r="B49" s="21"/>
      <c r="C49" s="21"/>
      <c r="D49" s="21"/>
      <c r="E49" s="21"/>
      <c r="F49" s="21"/>
    </row>
    <row r="50" spans="2:6" ht="16.5">
      <c r="B50" s="21"/>
      <c r="C50" s="21"/>
      <c r="D50" s="21"/>
      <c r="E50" s="21"/>
      <c r="F50" s="21"/>
    </row>
    <row r="51" spans="2:6" ht="16.5">
      <c r="B51" s="21"/>
      <c r="C51" s="21"/>
      <c r="D51" s="21"/>
      <c r="E51" s="21"/>
      <c r="F51" s="21"/>
    </row>
    <row r="52" spans="2:6" ht="16.5">
      <c r="B52" s="21"/>
      <c r="C52" s="21"/>
      <c r="D52" s="21"/>
      <c r="E52" s="21"/>
      <c r="F52" s="21"/>
    </row>
    <row r="53" spans="2:6" ht="16.5">
      <c r="B53" s="21"/>
      <c r="C53" s="21"/>
      <c r="D53" s="21"/>
      <c r="E53" s="21"/>
      <c r="F53" s="21"/>
    </row>
    <row r="54" spans="2:6" ht="16.5">
      <c r="B54" s="21"/>
      <c r="C54" s="21"/>
      <c r="D54" s="21"/>
      <c r="E54" s="21"/>
      <c r="F54" s="21"/>
    </row>
    <row r="55" spans="2:6" ht="16.5">
      <c r="B55" s="21"/>
      <c r="C55" s="21"/>
      <c r="D55" s="21"/>
      <c r="E55" s="21"/>
      <c r="F55" s="21"/>
    </row>
    <row r="56" spans="2:6" ht="16.5">
      <c r="B56" s="21"/>
      <c r="C56" s="21"/>
      <c r="D56" s="21"/>
      <c r="E56" s="21"/>
      <c r="F56" s="21"/>
    </row>
    <row r="57" spans="2:6" ht="16.5">
      <c r="B57" s="21"/>
      <c r="C57" s="21"/>
      <c r="D57" s="21"/>
      <c r="E57" s="21"/>
      <c r="F57" s="21"/>
    </row>
    <row r="58" spans="2:6" ht="16.5">
      <c r="B58" s="21"/>
      <c r="C58" s="21"/>
      <c r="D58" s="21"/>
      <c r="E58" s="21"/>
      <c r="F58" s="21"/>
    </row>
    <row r="59" spans="2:6" ht="16.5">
      <c r="B59" s="21"/>
      <c r="C59" s="21"/>
      <c r="D59" s="21"/>
      <c r="E59" s="21"/>
      <c r="F59" s="21"/>
    </row>
    <row r="60" spans="2:6" ht="16.5">
      <c r="B60" s="21"/>
      <c r="C60" s="21"/>
      <c r="D60" s="21"/>
      <c r="E60" s="21"/>
      <c r="F60" s="21"/>
    </row>
    <row r="61" spans="2:6" ht="16.5">
      <c r="B61" s="21"/>
      <c r="C61" s="21"/>
      <c r="D61" s="21"/>
      <c r="E61" s="21"/>
      <c r="F61" s="21"/>
    </row>
    <row r="62" spans="2:6" ht="16.5">
      <c r="B62" s="21"/>
      <c r="C62" s="21"/>
      <c r="D62" s="21"/>
      <c r="E62" s="21"/>
      <c r="F62" s="21"/>
    </row>
    <row r="63" spans="2:6" ht="16.5">
      <c r="B63" s="21"/>
      <c r="C63" s="21"/>
      <c r="D63" s="21"/>
      <c r="E63" s="21"/>
      <c r="F63" s="21"/>
    </row>
    <row r="64" spans="2:6" ht="16.5">
      <c r="B64" s="21"/>
      <c r="C64" s="21"/>
      <c r="D64" s="21"/>
      <c r="E64" s="21"/>
      <c r="F64" s="21"/>
    </row>
    <row r="65" spans="2:6" ht="16.5">
      <c r="B65" s="21"/>
      <c r="C65" s="21"/>
      <c r="D65" s="21"/>
      <c r="E65" s="21"/>
      <c r="F65" s="21"/>
    </row>
    <row r="66" spans="2:6" ht="16.5">
      <c r="B66" s="21"/>
      <c r="C66" s="21"/>
      <c r="D66" s="21"/>
      <c r="E66" s="21"/>
      <c r="F66" s="21"/>
    </row>
    <row r="67" spans="2:6" ht="16.5">
      <c r="B67" s="21"/>
      <c r="C67" s="21"/>
      <c r="D67" s="21"/>
      <c r="E67" s="21"/>
      <c r="F67" s="21"/>
    </row>
    <row r="68" spans="2:6" ht="16.5">
      <c r="B68" s="21"/>
      <c r="C68" s="21"/>
      <c r="D68" s="21"/>
      <c r="E68" s="21"/>
      <c r="F68" s="21"/>
    </row>
    <row r="69" spans="2:6" ht="16.5">
      <c r="B69" s="21"/>
      <c r="C69" s="21"/>
      <c r="D69" s="21"/>
      <c r="E69" s="21"/>
      <c r="F69" s="21"/>
    </row>
    <row r="70" spans="2:6" ht="16.5">
      <c r="B70" s="21"/>
      <c r="C70" s="21"/>
      <c r="D70" s="21"/>
      <c r="E70" s="21"/>
      <c r="F70" s="21"/>
    </row>
    <row r="71" spans="2:6" ht="16.5">
      <c r="B71" s="21"/>
      <c r="C71" s="21"/>
      <c r="D71" s="21"/>
      <c r="E71" s="21"/>
      <c r="F71" s="21"/>
    </row>
    <row r="72" spans="2:6" ht="16.5">
      <c r="B72" s="21"/>
      <c r="C72" s="21"/>
      <c r="D72" s="21"/>
      <c r="E72" s="21"/>
      <c r="F72" s="21"/>
    </row>
    <row r="73" spans="2:6" ht="16.5">
      <c r="B73" s="21"/>
      <c r="C73" s="21"/>
      <c r="D73" s="21"/>
      <c r="E73" s="21"/>
      <c r="F73" s="21"/>
    </row>
    <row r="74" spans="2:6" ht="16.5">
      <c r="B74" s="21"/>
      <c r="C74" s="21"/>
      <c r="D74" s="21"/>
      <c r="E74" s="21"/>
      <c r="F74" s="21"/>
    </row>
    <row r="75" spans="2:6" ht="16.5">
      <c r="B75" s="21"/>
      <c r="C75" s="21"/>
      <c r="D75" s="21"/>
      <c r="E75" s="21"/>
      <c r="F75" s="21"/>
    </row>
    <row r="76" spans="2:6" ht="16.5">
      <c r="B76" s="21"/>
      <c r="C76" s="21"/>
      <c r="D76" s="21"/>
      <c r="E76" s="21"/>
      <c r="F76" s="21"/>
    </row>
    <row r="77" spans="2:6" ht="16.5">
      <c r="B77" s="21"/>
      <c r="C77" s="21"/>
      <c r="D77" s="21"/>
      <c r="E77" s="21"/>
      <c r="F77" s="21"/>
    </row>
    <row r="78" spans="2:6" ht="16.5">
      <c r="B78" s="21"/>
      <c r="C78" s="21"/>
      <c r="D78" s="21"/>
      <c r="E78" s="21"/>
      <c r="F78" s="21"/>
    </row>
    <row r="79" spans="2:6" ht="16.5">
      <c r="B79" s="21"/>
      <c r="C79" s="21"/>
      <c r="D79" s="21"/>
      <c r="E79" s="21"/>
      <c r="F79" s="21"/>
    </row>
    <row r="80" spans="2:6" ht="16.5">
      <c r="B80" s="21"/>
      <c r="C80" s="21"/>
      <c r="D80" s="21"/>
      <c r="E80" s="21"/>
      <c r="F80" s="21"/>
    </row>
    <row r="81" spans="2:6" ht="16.5">
      <c r="B81" s="21"/>
      <c r="C81" s="21"/>
      <c r="D81" s="21"/>
      <c r="E81" s="21"/>
      <c r="F81" s="21"/>
    </row>
    <row r="82" spans="2:6" ht="16.5">
      <c r="B82" s="21"/>
      <c r="C82" s="21"/>
      <c r="D82" s="21"/>
      <c r="E82" s="21"/>
      <c r="F82" s="21"/>
    </row>
    <row r="83" spans="2:6" ht="16.5">
      <c r="B83" s="21"/>
      <c r="C83" s="21"/>
      <c r="D83" s="21"/>
      <c r="E83" s="21"/>
      <c r="F83" s="21"/>
    </row>
    <row r="84" spans="2:6" ht="16.5">
      <c r="B84" s="21"/>
      <c r="C84" s="21"/>
      <c r="D84" s="21"/>
      <c r="E84" s="21"/>
      <c r="F84" s="21"/>
    </row>
    <row r="85" spans="2:6" ht="16.5">
      <c r="B85" s="21"/>
      <c r="C85" s="21"/>
      <c r="D85" s="21"/>
      <c r="E85" s="21"/>
      <c r="F85" s="21"/>
    </row>
    <row r="86" spans="2:6" ht="16.5">
      <c r="B86" s="21"/>
      <c r="C86" s="21"/>
      <c r="D86" s="21"/>
      <c r="E86" s="21"/>
      <c r="F86" s="21"/>
    </row>
    <row r="87" spans="2:6" ht="16.5">
      <c r="B87" s="21"/>
      <c r="C87" s="21"/>
      <c r="D87" s="21"/>
      <c r="E87" s="21"/>
      <c r="F87" s="21"/>
    </row>
    <row r="88" spans="2:6" ht="16.5">
      <c r="B88" s="21"/>
      <c r="C88" s="21"/>
      <c r="D88" s="21"/>
      <c r="E88" s="21"/>
      <c r="F88" s="21"/>
    </row>
    <row r="89" spans="2:6" ht="16.5">
      <c r="B89" s="21"/>
      <c r="C89" s="21"/>
      <c r="D89" s="21"/>
      <c r="E89" s="21"/>
      <c r="F89" s="21"/>
    </row>
    <row r="90" spans="2:6" ht="16.5">
      <c r="B90" s="21"/>
      <c r="C90" s="21"/>
      <c r="D90" s="21"/>
      <c r="E90" s="21"/>
      <c r="F90" s="21"/>
    </row>
    <row r="91" spans="2:6" ht="16.5">
      <c r="B91" s="21"/>
      <c r="C91" s="21"/>
      <c r="D91" s="21"/>
      <c r="E91" s="21"/>
      <c r="F91" s="21"/>
    </row>
    <row r="92" spans="2:6" ht="16.5">
      <c r="B92" s="21"/>
      <c r="C92" s="21"/>
      <c r="D92" s="21"/>
      <c r="E92" s="21"/>
      <c r="F92" s="21"/>
    </row>
    <row r="93" spans="2:6" ht="16.5">
      <c r="B93" s="21"/>
      <c r="C93" s="21"/>
      <c r="D93" s="21"/>
      <c r="E93" s="21"/>
      <c r="F93" s="21"/>
    </row>
  </sheetData>
  <mergeCells count="3">
    <mergeCell ref="A1:F1"/>
    <mergeCell ref="A2:F2"/>
    <mergeCell ref="A3:F3"/>
  </mergeCells>
  <printOptions/>
  <pageMargins left="0.3937007874015748" right="0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比較</dc:title>
  <dc:subject>比較</dc:subject>
  <dc:creator>行政院主計處</dc:creator>
  <cp:keywords/>
  <dc:description> </dc:description>
  <cp:lastModifiedBy>Administrator</cp:lastModifiedBy>
  <cp:lastPrinted>2003-08-19T07:18:46Z</cp:lastPrinted>
  <dcterms:created xsi:type="dcterms:W3CDTF">2001-08-17T05:51:13Z</dcterms:created>
  <dcterms:modified xsi:type="dcterms:W3CDTF">2008-11-13T10:49:32Z</dcterms:modified>
  <cp:category>I14</cp:category>
  <cp:version/>
  <cp:contentType/>
  <cp:contentStatus/>
</cp:coreProperties>
</file>