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856" tabRatio="700" activeTab="1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'歲出明細'!$A$1:$P$30</definedName>
    <definedName name="_xlnm.Print_Area" localSheetId="1">'歲出總併'!$A$1:$P$34</definedName>
    <definedName name="_xlnm.Print_Area" localSheetId="2">'歲出總經'!$A$1:$P$35</definedName>
    <definedName name="_xlnm.Print_Area" localSheetId="3">'歲出總資'!$A$1:$P$33</definedName>
    <definedName name="_xlnm.Print_Area" localSheetId="0">'融資'!$A$1:$J$35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'歲出總經'!$1:$7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sharedStrings.xml><?xml version="1.0" encoding="utf-8"?>
<sst xmlns="http://schemas.openxmlformats.org/spreadsheetml/2006/main" count="332" uniqueCount="139">
  <si>
    <t>年度別</t>
  </si>
  <si>
    <t>單位：新臺幣元</t>
  </si>
  <si>
    <t>以前年度轉入數</t>
  </si>
  <si>
    <t>本年度實現數</t>
  </si>
  <si>
    <t>本年度未結清數</t>
  </si>
  <si>
    <t>以前年度融資調度轉入數決算表</t>
  </si>
  <si>
    <t>中 央 政 府 總 決 算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</si>
  <si>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</si>
  <si>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</si>
  <si>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</si>
  <si>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</si>
  <si>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</si>
  <si>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</si>
  <si>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</si>
  <si>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</si>
  <si>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</si>
  <si>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</si>
  <si>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</si>
  <si>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</si>
  <si>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</si>
  <si>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</si>
  <si>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</si>
  <si>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</si>
  <si>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</si>
  <si>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</si>
  <si>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</si>
  <si>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</si>
  <si>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</si>
  <si>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</si>
  <si>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</si>
  <si>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</si>
  <si>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</si>
  <si>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</si>
  <si>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</si>
  <si>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</si>
  <si>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</si>
  <si>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</si>
  <si>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</si>
  <si>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</si>
  <si>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</si>
  <si>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</si>
  <si>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</si>
  <si>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</si>
  <si>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</si>
  <si>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</si>
  <si>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</si>
  <si>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</si>
  <si>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</si>
  <si>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</si>
  <si>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</si>
  <si>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</si>
  <si>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</si>
  <si>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</si>
  <si>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</si>
  <si>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</si>
  <si>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</si>
  <si>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</si>
  <si>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</si>
  <si>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</si>
  <si>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</si>
  <si>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</si>
  <si>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</si>
  <si>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</si>
  <si>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</si>
  <si>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</si>
  <si>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</si>
  <si>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</si>
  <si>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</si>
  <si>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</si>
  <si>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</si>
  <si>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</si>
  <si>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</si>
  <si>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</si>
  <si>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</si>
  <si>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</si>
  <si>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</si>
  <si>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</si>
  <si>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</si>
  <si>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</si>
  <si>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</si>
  <si>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</si>
  <si>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</si>
  <si>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</si>
  <si>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</si>
  <si>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</si>
  <si>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</si>
  <si>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</si>
  <si>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</si>
  <si>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</si>
  <si>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</si>
  <si>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</si>
  <si>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</si>
  <si>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t>應付數</t>
  </si>
  <si>
    <t>債務之舉借</t>
  </si>
  <si>
    <t>合                 計</t>
  </si>
  <si>
    <t>名　　　稱</t>
  </si>
  <si>
    <t>資本門</t>
  </si>
  <si>
    <t>名　　　　稱</t>
  </si>
  <si>
    <t>應付數</t>
  </si>
  <si>
    <t>社會救助支出</t>
  </si>
  <si>
    <t>原住民族委員會</t>
  </si>
  <si>
    <t>復建業務</t>
  </si>
  <si>
    <t>災民救助及安置業務</t>
  </si>
  <si>
    <t>內政部主管</t>
  </si>
  <si>
    <t>災後搶修及復建業務</t>
  </si>
  <si>
    <t>營建署及所屬</t>
  </si>
  <si>
    <t>消防署及所屬</t>
  </si>
  <si>
    <t>災害應變業務</t>
  </si>
  <si>
    <t>消防救災業務</t>
  </si>
  <si>
    <t>觀光局及所屬</t>
  </si>
  <si>
    <t>觀光產業重建計畫</t>
  </si>
  <si>
    <t>農業委員會主管</t>
  </si>
  <si>
    <t>漁業署及所屬</t>
  </si>
  <si>
    <t>漁業產業重建暨輔導專案措施計畫</t>
  </si>
  <si>
    <t>行政院主管</t>
  </si>
  <si>
    <t>民政支出</t>
  </si>
  <si>
    <t>工業支出</t>
  </si>
  <si>
    <t>農業支出</t>
  </si>
  <si>
    <t>其他經濟服務支出</t>
  </si>
  <si>
    <t>行政院主管</t>
  </si>
  <si>
    <t>交通部主管</t>
  </si>
  <si>
    <t>以前年度歲出保留</t>
  </si>
  <si>
    <t xml:space="preserve">轉入數決算總表 </t>
  </si>
  <si>
    <t>以前年度歲出保留</t>
  </si>
  <si>
    <t xml:space="preserve">轉入數決算總表 </t>
  </si>
  <si>
    <t xml:space="preserve">  105  年  度</t>
  </si>
  <si>
    <t>中  華  民  國  105  年  度</t>
  </si>
  <si>
    <t>本年度
減免(註銷)數</t>
  </si>
  <si>
    <t>本年度減免(註銷)數</t>
  </si>
  <si>
    <t>中  華  民  國</t>
  </si>
  <si>
    <t>本年度減免(註銷)數</t>
  </si>
  <si>
    <t>項    目</t>
  </si>
  <si>
    <t>科                目</t>
  </si>
  <si>
    <t>科                 目</t>
  </si>
  <si>
    <t>中央政府莫拉克颱風災後重建特別決算</t>
  </si>
  <si>
    <t>中央政府以前年度歲出</t>
  </si>
  <si>
    <t xml:space="preserve">保留轉入數決算總表 </t>
  </si>
  <si>
    <t>中央政府莫拉克颱風</t>
  </si>
  <si>
    <t>災後重建特別決算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</si>
</sst>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#,##0.00\ ;[Red]\-#,##0.00\ ;&quot;… &quot;"/>
    <numFmt numFmtId="197" formatCode="#,##0.00\ ;\-#,##0.00\ ;&quot;… &quot;"/>
    <numFmt numFmtId="198" formatCode="#,##0.00_);[Red]\(#,##0.00\)"/>
    <numFmt numFmtId="199" formatCode="_-* #,##0_-;\-* #,##0_-;_-* &quot;-&quot;??_-;_-@_-"/>
    <numFmt numFmtId="200" formatCode="#,##0_ "/>
    <numFmt numFmtId="201" formatCode="_-* #,##0.00_-;\-* #,##0.00_-;_-* &quot;-&quot;_-;_-@_-"/>
  </numFmts>
  <fonts count="81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sz val="12"/>
      <name val="Arial"/>
      <family val="2"/>
    </font>
    <font>
      <b/>
      <sz val="9.5"/>
      <name val="Arial"/>
      <family val="2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.5"/>
      <color indexed="8"/>
      <name val="Arial"/>
      <family val="2"/>
    </font>
    <font>
      <sz val="12"/>
      <color indexed="12"/>
      <name val="新細明體"/>
      <family val="1"/>
    </font>
    <font>
      <sz val="9.5"/>
      <color indexed="12"/>
      <name val="Arial"/>
      <family val="2"/>
    </font>
    <font>
      <sz val="9"/>
      <color indexed="12"/>
      <name val="新細明體"/>
      <family val="1"/>
    </font>
    <font>
      <sz val="9.5"/>
      <name val="Arial"/>
      <family val="2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0"/>
      <name val="Arial"/>
      <family val="2"/>
    </font>
    <font>
      <sz val="11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name val="Calibri Light"/>
      <family val="1"/>
    </font>
    <font>
      <sz val="12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0" borderId="1" applyNumberFormat="0" applyFill="0" applyAlignment="0" applyProtection="0"/>
    <xf numFmtId="0" fontId="66" fillId="21" borderId="0" applyNumberFormat="0" applyBorder="0" applyAlignment="0" applyProtection="0"/>
    <xf numFmtId="9" fontId="0" fillId="0" borderId="0" applyFont="0" applyFill="0" applyBorder="0" applyAlignment="0" applyProtection="0"/>
    <xf numFmtId="0" fontId="6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2" applyNumberFormat="0" applyAlignment="0" applyProtection="0"/>
    <xf numFmtId="0" fontId="75" fillId="22" borderId="8" applyNumberFormat="0" applyAlignment="0" applyProtection="0"/>
    <xf numFmtId="0" fontId="76" fillId="31" borderId="9" applyNumberFormat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0" xfId="0" applyNumberFormat="1" applyFont="1" applyBorder="1" applyAlignment="1">
      <alignment horizontal="right" vertical="top"/>
    </xf>
    <xf numFmtId="4" fontId="8" fillId="0" borderId="11" xfId="0" applyNumberFormat="1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right" vertical="top"/>
    </xf>
    <xf numFmtId="4" fontId="9" fillId="0" borderId="11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8" fontId="13" fillId="0" borderId="11" xfId="0" applyNumberFormat="1" applyFont="1" applyBorder="1" applyAlignment="1">
      <alignment horizontal="right" vertical="center"/>
    </xf>
    <xf numFmtId="178" fontId="14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0" xfId="0" applyNumberFormat="1" applyFont="1" applyBorder="1" applyAlignment="1">
      <alignment horizontal="right" vertical="center"/>
    </xf>
    <xf numFmtId="180" fontId="14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top"/>
    </xf>
    <xf numFmtId="4" fontId="9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80" fontId="13" fillId="0" borderId="14" xfId="0" applyNumberFormat="1" applyFont="1" applyBorder="1" applyAlignment="1">
      <alignment horizontal="right" vertical="center"/>
    </xf>
    <xf numFmtId="180" fontId="13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11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5" xfId="0" applyFont="1" applyBorder="1" applyAlignment="1">
      <alignment horizontal="center" vertical="center"/>
    </xf>
    <xf numFmtId="43" fontId="13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180" fontId="13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180" fontId="14" fillId="0" borderId="1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49" fontId="25" fillId="0" borderId="10" xfId="34" applyNumberFormat="1" applyFont="1" applyBorder="1" applyAlignment="1">
      <alignment horizontal="left" wrapText="1"/>
    </xf>
    <xf numFmtId="49" fontId="24" fillId="0" borderId="10" xfId="34" applyNumberFormat="1" applyFont="1" applyBorder="1" applyAlignment="1">
      <alignment horizontal="left" wrapText="1"/>
    </xf>
    <xf numFmtId="49" fontId="0" fillId="0" borderId="10" xfId="34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0" fillId="0" borderId="19" xfId="34" applyNumberFormat="1" applyFont="1" applyBorder="1" applyAlignment="1">
      <alignment horizontal="left" wrapText="1"/>
    </xf>
    <xf numFmtId="0" fontId="0" fillId="0" borderId="20" xfId="0" applyBorder="1" applyAlignment="1">
      <alignment/>
    </xf>
    <xf numFmtId="0" fontId="5" fillId="0" borderId="20" xfId="0" applyFont="1" applyBorder="1" applyAlignment="1">
      <alignment horizontal="center"/>
    </xf>
    <xf numFmtId="49" fontId="26" fillId="0" borderId="20" xfId="34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180" fontId="13" fillId="0" borderId="21" xfId="0" applyNumberFormat="1" applyFont="1" applyBorder="1" applyAlignment="1">
      <alignment horizontal="right" vertical="center"/>
    </xf>
    <xf numFmtId="180" fontId="14" fillId="0" borderId="19" xfId="0" applyNumberFormat="1" applyFont="1" applyBorder="1" applyAlignment="1">
      <alignment horizontal="right" vertical="center"/>
    </xf>
    <xf numFmtId="180" fontId="14" fillId="0" borderId="21" xfId="0" applyNumberFormat="1" applyFont="1" applyBorder="1" applyAlignment="1">
      <alignment horizontal="right" vertical="center"/>
    </xf>
    <xf numFmtId="180" fontId="13" fillId="0" borderId="19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0" fontId="13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26" fillId="0" borderId="10" xfId="34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9" xfId="0" applyBorder="1" applyAlignment="1">
      <alignment/>
    </xf>
    <xf numFmtId="0" fontId="2" fillId="0" borderId="19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0" fontId="13" fillId="0" borderId="10" xfId="0" applyNumberFormat="1" applyFont="1" applyFill="1" applyBorder="1" applyAlignment="1">
      <alignment horizontal="right" vertical="center"/>
    </xf>
    <xf numFmtId="180" fontId="13" fillId="0" borderId="1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4" fillId="0" borderId="10" xfId="34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0" xfId="34" applyNumberFormat="1" applyFont="1" applyFill="1" applyBorder="1" applyAlignment="1">
      <alignment horizontal="left" wrapText="1"/>
    </xf>
    <xf numFmtId="49" fontId="0" fillId="0" borderId="10" xfId="34" applyNumberFormat="1" applyFont="1" applyFill="1" applyBorder="1" applyAlignment="1">
      <alignment horizontal="left" wrapText="1"/>
    </xf>
    <xf numFmtId="180" fontId="14" fillId="0" borderId="10" xfId="0" applyNumberFormat="1" applyFont="1" applyFill="1" applyBorder="1" applyAlignment="1">
      <alignment horizontal="right" vertical="center"/>
    </xf>
    <xf numFmtId="180" fontId="14" fillId="0" borderId="12" xfId="0" applyNumberFormat="1" applyFont="1" applyFill="1" applyBorder="1" applyAlignment="1">
      <alignment horizontal="right" vertical="center"/>
    </xf>
    <xf numFmtId="180" fontId="1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25" fillId="0" borderId="0" xfId="34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34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34" applyNumberFormat="1" applyFont="1" applyFill="1" applyBorder="1" applyAlignment="1">
      <alignment horizontal="left" wrapText="1"/>
    </xf>
    <xf numFmtId="49" fontId="26" fillId="0" borderId="0" xfId="34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24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9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4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8" fontId="2" fillId="0" borderId="0" xfId="0" applyNumberFormat="1" applyFont="1" applyAlignment="1">
      <alignment vertical="center"/>
    </xf>
    <xf numFmtId="180" fontId="30" fillId="0" borderId="10" xfId="0" applyNumberFormat="1" applyFont="1" applyFill="1" applyBorder="1" applyAlignment="1">
      <alignment horizontal="right" vertical="center"/>
    </xf>
    <xf numFmtId="193" fontId="30" fillId="0" borderId="10" xfId="0" applyNumberFormat="1" applyFont="1" applyFill="1" applyBorder="1" applyAlignment="1">
      <alignment horizontal="right" vertical="center"/>
    </xf>
    <xf numFmtId="180" fontId="30" fillId="0" borderId="12" xfId="0" applyNumberFormat="1" applyFont="1" applyFill="1" applyBorder="1" applyAlignment="1">
      <alignment horizontal="right" vertical="center"/>
    </xf>
    <xf numFmtId="180" fontId="30" fillId="0" borderId="11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wrapText="1"/>
    </xf>
    <xf numFmtId="180" fontId="3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200" fontId="2" fillId="0" borderId="0" xfId="0" applyNumberFormat="1" applyFont="1" applyAlignment="1">
      <alignment vertical="center"/>
    </xf>
    <xf numFmtId="180" fontId="37" fillId="0" borderId="10" xfId="0" applyNumberFormat="1" applyFont="1" applyFill="1" applyBorder="1" applyAlignment="1">
      <alignment horizontal="right" vertical="center"/>
    </xf>
    <xf numFmtId="180" fontId="37" fillId="0" borderId="12" xfId="0" applyNumberFormat="1" applyFont="1" applyFill="1" applyBorder="1" applyAlignment="1">
      <alignment horizontal="right" vertical="center"/>
    </xf>
    <xf numFmtId="180" fontId="33" fillId="0" borderId="11" xfId="34" applyNumberFormat="1" applyFont="1" applyFill="1" applyBorder="1" applyAlignment="1">
      <alignment horizontal="right" vertical="center"/>
    </xf>
    <xf numFmtId="180" fontId="35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29" fillId="0" borderId="12" xfId="0" applyFont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 horizontal="left"/>
    </xf>
    <xf numFmtId="0" fontId="29" fillId="0" borderId="12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79" fillId="0" borderId="10" xfId="0" applyFont="1" applyFill="1" applyBorder="1" applyAlignment="1">
      <alignment horizontal="left" vertical="center" wrapText="1"/>
    </xf>
    <xf numFmtId="0" fontId="79" fillId="0" borderId="10" xfId="0" applyFont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29" fillId="0" borderId="16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 indent="2"/>
    </xf>
    <xf numFmtId="180" fontId="44" fillId="0" borderId="10" xfId="0" applyNumberFormat="1" applyFont="1" applyFill="1" applyBorder="1" applyAlignment="1">
      <alignment horizontal="right" vertical="center"/>
    </xf>
    <xf numFmtId="178" fontId="44" fillId="0" borderId="10" xfId="0" applyNumberFormat="1" applyFont="1" applyBorder="1" applyAlignment="1">
      <alignment horizontal="right" vertical="center"/>
    </xf>
    <xf numFmtId="178" fontId="44" fillId="0" borderId="11" xfId="0" applyNumberFormat="1" applyFont="1" applyBorder="1" applyAlignment="1">
      <alignment horizontal="right" vertical="center"/>
    </xf>
    <xf numFmtId="0" fontId="38" fillId="0" borderId="23" xfId="0" applyFont="1" applyBorder="1" applyAlignment="1">
      <alignment/>
    </xf>
    <xf numFmtId="0" fontId="38" fillId="0" borderId="23" xfId="0" applyNumberFormat="1" applyFont="1" applyBorder="1" applyAlignment="1">
      <alignment/>
    </xf>
    <xf numFmtId="0" fontId="38" fillId="0" borderId="23" xfId="0" applyFont="1" applyBorder="1" applyAlignment="1">
      <alignment horizontal="right"/>
    </xf>
    <xf numFmtId="0" fontId="0" fillId="0" borderId="15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5" xfId="0" applyFont="1" applyBorder="1" applyAlignment="1">
      <alignment vertical="top" wrapText="1"/>
    </xf>
    <xf numFmtId="4" fontId="8" fillId="0" borderId="15" xfId="0" applyNumberFormat="1" applyFont="1" applyBorder="1" applyAlignment="1">
      <alignment horizontal="right" vertical="top"/>
    </xf>
    <xf numFmtId="4" fontId="8" fillId="0" borderId="25" xfId="0" applyNumberFormat="1" applyFont="1" applyBorder="1" applyAlignment="1">
      <alignment horizontal="right" vertical="top"/>
    </xf>
    <xf numFmtId="4" fontId="8" fillId="0" borderId="24" xfId="0" applyNumberFormat="1" applyFont="1" applyBorder="1" applyAlignment="1">
      <alignment horizontal="right" vertical="top"/>
    </xf>
    <xf numFmtId="0" fontId="38" fillId="0" borderId="23" xfId="0" applyFont="1" applyFill="1" applyBorder="1" applyAlignment="1">
      <alignment/>
    </xf>
    <xf numFmtId="0" fontId="38" fillId="0" borderId="23" xfId="0" applyFont="1" applyFill="1" applyBorder="1" applyAlignment="1">
      <alignment horizontal="center"/>
    </xf>
    <xf numFmtId="0" fontId="38" fillId="0" borderId="23" xfId="0" applyFont="1" applyFill="1" applyBorder="1" applyAlignment="1">
      <alignment horizontal="right"/>
    </xf>
    <xf numFmtId="0" fontId="38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49" fontId="0" fillId="0" borderId="25" xfId="34" applyNumberFormat="1" applyFont="1" applyFill="1" applyBorder="1" applyAlignment="1">
      <alignment horizontal="left" wrapText="1"/>
    </xf>
    <xf numFmtId="180" fontId="14" fillId="0" borderId="25" xfId="0" applyNumberFormat="1" applyFont="1" applyFill="1" applyBorder="1" applyAlignment="1">
      <alignment horizontal="right" vertical="center"/>
    </xf>
    <xf numFmtId="180" fontId="14" fillId="0" borderId="15" xfId="0" applyNumberFormat="1" applyFont="1" applyFill="1" applyBorder="1" applyAlignment="1">
      <alignment horizontal="right" vertical="center"/>
    </xf>
    <xf numFmtId="180" fontId="14" fillId="0" borderId="24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left"/>
    </xf>
    <xf numFmtId="49" fontId="80" fillId="0" borderId="17" xfId="0" applyNumberFormat="1" applyFont="1" applyFill="1" applyBorder="1" applyAlignment="1">
      <alignment horizontal="center" vertical="center"/>
    </xf>
    <xf numFmtId="180" fontId="37" fillId="0" borderId="17" xfId="0" applyNumberFormat="1" applyFont="1" applyFill="1" applyBorder="1" applyAlignment="1">
      <alignment horizontal="right" vertical="center"/>
    </xf>
    <xf numFmtId="180" fontId="37" fillId="0" borderId="16" xfId="0" applyNumberFormat="1" applyFont="1" applyFill="1" applyBorder="1" applyAlignment="1">
      <alignment horizontal="right" vertical="center"/>
    </xf>
    <xf numFmtId="180" fontId="37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0" fontId="37" fillId="0" borderId="0" xfId="0" applyNumberFormat="1" applyFont="1" applyFill="1" applyBorder="1" applyAlignment="1">
      <alignment horizontal="right" vertical="center"/>
    </xf>
    <xf numFmtId="180" fontId="33" fillId="0" borderId="17" xfId="0" applyNumberFormat="1" applyFont="1" applyFill="1" applyBorder="1" applyAlignment="1">
      <alignment horizontal="right" vertical="center"/>
    </xf>
    <xf numFmtId="180" fontId="33" fillId="0" borderId="14" xfId="34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42" fillId="0" borderId="23" xfId="0" applyFont="1" applyFill="1" applyBorder="1" applyAlignment="1">
      <alignment/>
    </xf>
    <xf numFmtId="0" fontId="42" fillId="0" borderId="23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right"/>
    </xf>
    <xf numFmtId="0" fontId="42" fillId="0" borderId="23" xfId="0" applyFont="1" applyFill="1" applyBorder="1" applyAlignment="1">
      <alignment horizontal="left"/>
    </xf>
    <xf numFmtId="43" fontId="42" fillId="0" borderId="2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2" fillId="0" borderId="25" xfId="0" applyFont="1" applyFill="1" applyBorder="1" applyAlignment="1">
      <alignment wrapText="1"/>
    </xf>
    <xf numFmtId="0" fontId="31" fillId="0" borderId="25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45" fillId="0" borderId="26" xfId="0" applyNumberFormat="1" applyFont="1" applyBorder="1" applyAlignment="1">
      <alignment horizontal="center" vertical="center"/>
    </xf>
    <xf numFmtId="0" fontId="38" fillId="0" borderId="26" xfId="0" applyFont="1" applyBorder="1" applyAlignment="1">
      <alignment horizontal="distributed" vertical="center"/>
    </xf>
    <xf numFmtId="0" fontId="38" fillId="0" borderId="26" xfId="0" applyFont="1" applyFill="1" applyBorder="1" applyAlignment="1">
      <alignment horizontal="distributed" vertical="center"/>
    </xf>
    <xf numFmtId="0" fontId="38" fillId="0" borderId="26" xfId="0" applyFont="1" applyFill="1" applyBorder="1" applyAlignment="1">
      <alignment horizontal="distributed" vertical="center" wrapText="1"/>
    </xf>
    <xf numFmtId="0" fontId="38" fillId="0" borderId="27" xfId="0" applyFont="1" applyFill="1" applyBorder="1" applyAlignment="1">
      <alignment horizontal="distributed" vertical="center"/>
    </xf>
    <xf numFmtId="0" fontId="38" fillId="0" borderId="28" xfId="0" applyFont="1" applyFill="1" applyBorder="1" applyAlignment="1">
      <alignment horizontal="distributed" vertical="center"/>
    </xf>
    <xf numFmtId="0" fontId="45" fillId="0" borderId="26" xfId="0" applyNumberFormat="1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distributed" vertical="center"/>
    </xf>
    <xf numFmtId="0" fontId="42" fillId="0" borderId="26" xfId="0" applyFont="1" applyFill="1" applyBorder="1" applyAlignment="1">
      <alignment horizontal="distributed" vertical="center" wrapText="1"/>
    </xf>
    <xf numFmtId="0" fontId="42" fillId="0" borderId="27" xfId="0" applyFont="1" applyFill="1" applyBorder="1" applyAlignment="1">
      <alignment horizontal="distributed" vertical="center"/>
    </xf>
    <xf numFmtId="0" fontId="42" fillId="0" borderId="28" xfId="0" applyFont="1" applyFill="1" applyBorder="1" applyAlignment="1">
      <alignment horizontal="distributed" vertical="center"/>
    </xf>
    <xf numFmtId="0" fontId="80" fillId="0" borderId="10" xfId="0" applyFont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 wrapText="1"/>
    </xf>
    <xf numFmtId="0" fontId="80" fillId="0" borderId="10" xfId="0" applyFont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0" xfId="34" applyNumberFormat="1" applyFont="1" applyFill="1" applyBorder="1" applyAlignment="1">
      <alignment horizontal="left" vertical="center" wrapText="1"/>
    </xf>
    <xf numFmtId="0" fontId="0" fillId="0" borderId="10" xfId="34" applyNumberFormat="1" applyFont="1" applyFill="1" applyBorder="1" applyAlignment="1">
      <alignment horizontal="left" vertical="center" wrapText="1" indent="1"/>
    </xf>
    <xf numFmtId="0" fontId="38" fillId="0" borderId="10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24" fillId="0" borderId="11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distributed" vertical="center"/>
    </xf>
    <xf numFmtId="0" fontId="45" fillId="0" borderId="15" xfId="0" applyFont="1" applyBorder="1" applyAlignment="1">
      <alignment horizontal="distributed" vertical="center"/>
    </xf>
    <xf numFmtId="0" fontId="38" fillId="0" borderId="23" xfId="0" applyFont="1" applyFill="1" applyBorder="1" applyAlignment="1">
      <alignment/>
    </xf>
    <xf numFmtId="0" fontId="45" fillId="0" borderId="12" xfId="0" applyNumberFormat="1" applyFont="1" applyFill="1" applyBorder="1" applyAlignment="1">
      <alignment horizontal="distributed" vertical="center"/>
    </xf>
    <xf numFmtId="0" fontId="45" fillId="0" borderId="15" xfId="0" applyFont="1" applyFill="1" applyBorder="1" applyAlignment="1">
      <alignment horizontal="distributed" vertical="center"/>
    </xf>
    <xf numFmtId="0" fontId="38" fillId="0" borderId="24" xfId="0" applyFont="1" applyFill="1" applyBorder="1" applyAlignment="1">
      <alignment horizontal="distributed" vertical="center" wrapText="1"/>
    </xf>
    <xf numFmtId="0" fontId="38" fillId="0" borderId="23" xfId="0" applyFont="1" applyFill="1" applyBorder="1" applyAlignment="1">
      <alignment horizontal="distributed" vertical="center" wrapText="1"/>
    </xf>
    <xf numFmtId="0" fontId="38" fillId="0" borderId="24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5" xfId="0" applyFont="1" applyFill="1" applyBorder="1" applyAlignment="1">
      <alignment horizontal="distributed" vertical="center" wrapText="1"/>
    </xf>
    <xf numFmtId="0" fontId="38" fillId="0" borderId="25" xfId="0" applyFont="1" applyFill="1" applyBorder="1" applyAlignment="1">
      <alignment horizontal="distributed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 wrapText="1"/>
    </xf>
    <xf numFmtId="0" fontId="0" fillId="0" borderId="32" xfId="0" applyBorder="1" applyAlignment="1">
      <alignment/>
    </xf>
    <xf numFmtId="0" fontId="0" fillId="0" borderId="29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7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45" fillId="0" borderId="15" xfId="0" applyNumberFormat="1" applyFont="1" applyFill="1" applyBorder="1" applyAlignment="1">
      <alignment horizontal="distributed" vertical="center"/>
    </xf>
    <xf numFmtId="0" fontId="42" fillId="0" borderId="24" xfId="0" applyFont="1" applyFill="1" applyBorder="1" applyAlignment="1">
      <alignment horizontal="distributed" vertical="center" wrapText="1"/>
    </xf>
    <xf numFmtId="0" fontId="42" fillId="0" borderId="23" xfId="0" applyFont="1" applyFill="1" applyBorder="1" applyAlignment="1">
      <alignment horizontal="distributed" vertical="center" wrapText="1"/>
    </xf>
    <xf numFmtId="0" fontId="42" fillId="0" borderId="24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distributed" vertical="center" wrapText="1"/>
    </xf>
    <xf numFmtId="0" fontId="42" fillId="0" borderId="27" xfId="0" applyFont="1" applyFill="1" applyBorder="1" applyAlignment="1">
      <alignment horizontal="distributed" vertical="center" wrapText="1"/>
    </xf>
    <xf numFmtId="0" fontId="42" fillId="0" borderId="33" xfId="0" applyFont="1" applyFill="1" applyBorder="1" applyAlignment="1">
      <alignment horizontal="distributed" vertical="center" wrapText="1"/>
    </xf>
    <xf numFmtId="0" fontId="42" fillId="0" borderId="15" xfId="0" applyFont="1" applyFill="1" applyBorder="1" applyAlignment="1">
      <alignment horizontal="distributed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3" sqref="A3:J3"/>
    </sheetView>
  </sheetViews>
  <sheetFormatPr defaultColWidth="9.00390625" defaultRowHeight="16.5"/>
  <cols>
    <col min="1" max="1" width="4.375" style="122" customWidth="1"/>
    <col min="2" max="5" width="2.625" style="122" customWidth="1"/>
    <col min="6" max="6" width="6.125" style="123" customWidth="1"/>
    <col min="7" max="10" width="16.625" style="0" customWidth="1"/>
    <col min="12" max="12" width="11.625" style="0" bestFit="1" customWidth="1"/>
  </cols>
  <sheetData>
    <row r="1" spans="1:10" s="170" customFormat="1" ht="22.5" customHeight="1">
      <c r="A1" s="296" t="s">
        <v>6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s="171" customFormat="1" ht="25.5" customHeight="1">
      <c r="A2" s="296" t="s">
        <v>134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s="171" customFormat="1" ht="25.5" customHeight="1">
      <c r="A3" s="296" t="s">
        <v>5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s="169" customFormat="1" ht="16.5" customHeight="1">
      <c r="A4" s="215"/>
      <c r="B4" s="215"/>
      <c r="C4" s="215"/>
      <c r="D4" s="215"/>
      <c r="E4" s="216"/>
      <c r="F4" s="284" t="s">
        <v>126</v>
      </c>
      <c r="G4" s="284"/>
      <c r="H4" s="284"/>
      <c r="I4" s="284"/>
      <c r="J4" s="217" t="s">
        <v>1</v>
      </c>
    </row>
    <row r="5" spans="1:10" s="169" customFormat="1" ht="24" customHeight="1">
      <c r="A5" s="299" t="s">
        <v>0</v>
      </c>
      <c r="B5" s="280" t="s">
        <v>131</v>
      </c>
      <c r="C5" s="281"/>
      <c r="D5" s="281"/>
      <c r="E5" s="281"/>
      <c r="F5" s="282"/>
      <c r="G5" s="297" t="s">
        <v>2</v>
      </c>
      <c r="H5" s="276" t="s">
        <v>127</v>
      </c>
      <c r="I5" s="278" t="s">
        <v>3</v>
      </c>
      <c r="J5" s="297" t="s">
        <v>4</v>
      </c>
    </row>
    <row r="6" spans="1:10" s="169" customFormat="1" ht="24" customHeight="1">
      <c r="A6" s="300"/>
      <c r="B6" s="283"/>
      <c r="C6" s="284"/>
      <c r="D6" s="284"/>
      <c r="E6" s="284"/>
      <c r="F6" s="285"/>
      <c r="G6" s="298"/>
      <c r="H6" s="277"/>
      <c r="I6" s="279"/>
      <c r="J6" s="298"/>
    </row>
    <row r="7" spans="1:10" s="21" customFormat="1" ht="11.25" customHeight="1">
      <c r="A7" s="119"/>
      <c r="B7" s="286"/>
      <c r="C7" s="287"/>
      <c r="D7" s="287"/>
      <c r="E7" s="287"/>
      <c r="F7" s="288"/>
      <c r="G7" s="17"/>
      <c r="H7" s="12"/>
      <c r="I7" s="17"/>
      <c r="J7" s="14"/>
    </row>
    <row r="8" spans="1:13" s="16" customFormat="1" ht="19.5" customHeight="1">
      <c r="A8" s="172">
        <v>101</v>
      </c>
      <c r="B8" s="289" t="s">
        <v>93</v>
      </c>
      <c r="C8" s="290"/>
      <c r="D8" s="290"/>
      <c r="E8" s="290"/>
      <c r="F8" s="291"/>
      <c r="G8" s="212">
        <v>93519439</v>
      </c>
      <c r="H8" s="213">
        <v>93519439</v>
      </c>
      <c r="I8" s="213">
        <v>0</v>
      </c>
      <c r="J8" s="214">
        <v>0</v>
      </c>
      <c r="M8" s="155"/>
    </row>
    <row r="9" spans="1:10" s="16" customFormat="1" ht="19.5" customHeight="1">
      <c r="A9" s="124"/>
      <c r="B9" s="292"/>
      <c r="C9" s="293"/>
      <c r="D9" s="293"/>
      <c r="E9" s="293"/>
      <c r="F9" s="294"/>
      <c r="G9" s="17"/>
      <c r="H9" s="12"/>
      <c r="I9" s="12"/>
      <c r="J9" s="14"/>
    </row>
    <row r="10" spans="1:10" s="16" customFormat="1" ht="19.5" customHeight="1">
      <c r="A10" s="125"/>
      <c r="B10" s="295"/>
      <c r="C10" s="293"/>
      <c r="D10" s="293"/>
      <c r="E10" s="293"/>
      <c r="F10" s="294"/>
      <c r="G10" s="18"/>
      <c r="H10" s="13"/>
      <c r="I10" s="13"/>
      <c r="J10" s="15"/>
    </row>
    <row r="11" spans="1:12" s="16" customFormat="1" ht="19.5" customHeight="1">
      <c r="A11" s="125"/>
      <c r="B11" s="126"/>
      <c r="C11" s="127"/>
      <c r="D11" s="127"/>
      <c r="E11" s="127"/>
      <c r="F11" s="128"/>
      <c r="G11" s="23"/>
      <c r="H11" s="18"/>
      <c r="I11" s="13"/>
      <c r="J11" s="15"/>
      <c r="L11" s="141"/>
    </row>
    <row r="12" spans="1:10" s="16" customFormat="1" ht="19.5" customHeight="1">
      <c r="A12" s="125"/>
      <c r="B12" s="126"/>
      <c r="C12" s="127"/>
      <c r="D12" s="127"/>
      <c r="E12" s="127"/>
      <c r="F12" s="129"/>
      <c r="G12" s="23"/>
      <c r="H12" s="18"/>
      <c r="I12" s="13"/>
      <c r="J12" s="15"/>
    </row>
    <row r="13" spans="1:10" ht="19.5" customHeight="1">
      <c r="A13" s="121"/>
      <c r="B13" s="130"/>
      <c r="C13" s="131"/>
      <c r="D13" s="131"/>
      <c r="E13" s="131"/>
      <c r="F13" s="132"/>
      <c r="G13" s="24"/>
      <c r="H13" s="7"/>
      <c r="I13" s="7"/>
      <c r="J13" s="8"/>
    </row>
    <row r="14" spans="1:10" ht="19.5" customHeight="1">
      <c r="A14" s="121"/>
      <c r="B14" s="130"/>
      <c r="C14" s="131"/>
      <c r="D14" s="131"/>
      <c r="E14" s="131"/>
      <c r="F14" s="133"/>
      <c r="G14" s="24"/>
      <c r="H14" s="7"/>
      <c r="I14" s="7"/>
      <c r="J14" s="8"/>
    </row>
    <row r="15" spans="1:10" ht="19.5" customHeight="1">
      <c r="A15" s="121"/>
      <c r="B15" s="130"/>
      <c r="C15" s="131"/>
      <c r="D15" s="131"/>
      <c r="E15" s="131"/>
      <c r="F15" s="132"/>
      <c r="G15" s="24"/>
      <c r="H15" s="7"/>
      <c r="I15" s="7"/>
      <c r="J15" s="8"/>
    </row>
    <row r="16" spans="1:10" ht="19.5" customHeight="1">
      <c r="A16" s="121"/>
      <c r="B16" s="130"/>
      <c r="C16" s="131"/>
      <c r="D16" s="131"/>
      <c r="E16" s="131"/>
      <c r="F16" s="133"/>
      <c r="G16" s="24"/>
      <c r="H16" s="7"/>
      <c r="I16" s="7"/>
      <c r="J16" s="8"/>
    </row>
    <row r="17" spans="1:10" ht="19.5" customHeight="1">
      <c r="A17" s="121"/>
      <c r="B17" s="130"/>
      <c r="C17" s="131"/>
      <c r="D17" s="131"/>
      <c r="E17" s="131"/>
      <c r="F17" s="133"/>
      <c r="G17" s="24"/>
      <c r="H17" s="7"/>
      <c r="I17" s="7"/>
      <c r="J17" s="8"/>
    </row>
    <row r="18" spans="1:10" ht="19.5" customHeight="1">
      <c r="A18" s="121"/>
      <c r="B18" s="130"/>
      <c r="C18" s="131"/>
      <c r="D18" s="131"/>
      <c r="E18" s="131"/>
      <c r="F18" s="132"/>
      <c r="G18" s="24"/>
      <c r="H18" s="7"/>
      <c r="I18" s="7"/>
      <c r="J18" s="8"/>
    </row>
    <row r="19" spans="1:10" ht="19.5" customHeight="1">
      <c r="A19" s="121"/>
      <c r="B19" s="130"/>
      <c r="C19" s="131"/>
      <c r="D19" s="131"/>
      <c r="E19" s="131"/>
      <c r="F19" s="133"/>
      <c r="G19" s="24"/>
      <c r="H19" s="7"/>
      <c r="I19" s="7"/>
      <c r="J19" s="8"/>
    </row>
    <row r="20" spans="1:10" ht="19.5" customHeight="1">
      <c r="A20" s="121"/>
      <c r="B20" s="130"/>
      <c r="C20" s="131"/>
      <c r="D20" s="131"/>
      <c r="E20" s="131"/>
      <c r="F20" s="132"/>
      <c r="G20" s="24"/>
      <c r="H20" s="7"/>
      <c r="I20" s="7"/>
      <c r="J20" s="8"/>
    </row>
    <row r="21" spans="1:10" ht="19.5" customHeight="1">
      <c r="A21" s="121"/>
      <c r="B21" s="130"/>
      <c r="C21" s="131"/>
      <c r="D21" s="131"/>
      <c r="E21" s="131"/>
      <c r="F21" s="133"/>
      <c r="G21" s="24"/>
      <c r="H21" s="7"/>
      <c r="I21" s="7"/>
      <c r="J21" s="8"/>
    </row>
    <row r="22" spans="1:10" ht="19.5" customHeight="1">
      <c r="A22" s="121"/>
      <c r="B22" s="130"/>
      <c r="C22" s="131"/>
      <c r="D22" s="131"/>
      <c r="E22" s="131"/>
      <c r="F22" s="132"/>
      <c r="G22" s="24"/>
      <c r="H22" s="7"/>
      <c r="I22" s="7"/>
      <c r="J22" s="8"/>
    </row>
    <row r="23" spans="1:10" ht="19.5" customHeight="1">
      <c r="A23" s="121"/>
      <c r="B23" s="130"/>
      <c r="C23" s="131"/>
      <c r="D23" s="131"/>
      <c r="E23" s="131"/>
      <c r="F23" s="133"/>
      <c r="G23" s="24"/>
      <c r="H23" s="7"/>
      <c r="I23" s="7"/>
      <c r="J23" s="8"/>
    </row>
    <row r="24" spans="1:10" ht="19.5" customHeight="1">
      <c r="A24" s="121"/>
      <c r="B24" s="130"/>
      <c r="C24" s="131"/>
      <c r="D24" s="131"/>
      <c r="E24" s="131"/>
      <c r="F24" s="132"/>
      <c r="G24" s="24"/>
      <c r="H24" s="7"/>
      <c r="I24" s="7"/>
      <c r="J24" s="8"/>
    </row>
    <row r="25" spans="1:10" ht="19.5" customHeight="1">
      <c r="A25" s="121"/>
      <c r="B25" s="130"/>
      <c r="C25" s="131"/>
      <c r="D25" s="131"/>
      <c r="E25" s="131"/>
      <c r="F25" s="133"/>
      <c r="G25" s="24"/>
      <c r="H25" s="7"/>
      <c r="I25" s="7"/>
      <c r="J25" s="8"/>
    </row>
    <row r="26" spans="1:10" ht="19.5" customHeight="1">
      <c r="A26" s="121"/>
      <c r="B26" s="130"/>
      <c r="C26" s="131"/>
      <c r="D26" s="131"/>
      <c r="E26" s="131"/>
      <c r="F26" s="132"/>
      <c r="G26" s="24"/>
      <c r="H26" s="7"/>
      <c r="I26" s="7"/>
      <c r="J26" s="8"/>
    </row>
    <row r="27" spans="1:10" ht="19.5" customHeight="1">
      <c r="A27" s="121"/>
      <c r="B27" s="130"/>
      <c r="C27" s="131"/>
      <c r="D27" s="131"/>
      <c r="E27" s="131"/>
      <c r="F27" s="134"/>
      <c r="G27" s="25"/>
      <c r="H27" s="9"/>
      <c r="I27" s="9"/>
      <c r="J27" s="10"/>
    </row>
    <row r="28" spans="1:10" ht="19.5" customHeight="1">
      <c r="A28" s="118"/>
      <c r="B28" s="135"/>
      <c r="C28" s="117"/>
      <c r="D28" s="117"/>
      <c r="E28" s="117"/>
      <c r="F28" s="132"/>
      <c r="G28" s="24"/>
      <c r="H28" s="7"/>
      <c r="I28" s="7"/>
      <c r="J28" s="8"/>
    </row>
    <row r="29" spans="1:10" ht="19.5" customHeight="1">
      <c r="A29" s="121"/>
      <c r="B29" s="130"/>
      <c r="C29" s="131"/>
      <c r="D29" s="131"/>
      <c r="E29" s="131"/>
      <c r="F29" s="133"/>
      <c r="G29" s="24"/>
      <c r="H29" s="7"/>
      <c r="I29" s="7"/>
      <c r="J29" s="8"/>
    </row>
    <row r="30" spans="1:10" ht="19.5" customHeight="1">
      <c r="A30" s="121"/>
      <c r="B30" s="130"/>
      <c r="C30" s="131"/>
      <c r="D30" s="131"/>
      <c r="E30" s="131"/>
      <c r="F30" s="132"/>
      <c r="G30" s="24"/>
      <c r="H30" s="7"/>
      <c r="I30" s="7"/>
      <c r="J30" s="8"/>
    </row>
    <row r="31" spans="1:10" ht="19.5" customHeight="1">
      <c r="A31" s="121"/>
      <c r="B31" s="130"/>
      <c r="C31" s="131"/>
      <c r="D31" s="131"/>
      <c r="E31" s="131"/>
      <c r="F31" s="133"/>
      <c r="G31" s="24"/>
      <c r="H31" s="7"/>
      <c r="I31" s="7"/>
      <c r="J31" s="8"/>
    </row>
    <row r="32" spans="1:10" ht="19.5" customHeight="1">
      <c r="A32" s="121"/>
      <c r="B32" s="130"/>
      <c r="C32" s="131"/>
      <c r="D32" s="131"/>
      <c r="E32" s="131"/>
      <c r="F32" s="133"/>
      <c r="G32" s="24"/>
      <c r="H32" s="7"/>
      <c r="I32" s="7"/>
      <c r="J32" s="8"/>
    </row>
    <row r="33" spans="1:10" ht="19.5" customHeight="1">
      <c r="A33" s="121"/>
      <c r="B33" s="130"/>
      <c r="C33" s="131"/>
      <c r="D33" s="131"/>
      <c r="E33" s="131"/>
      <c r="F33" s="132"/>
      <c r="G33" s="24"/>
      <c r="H33" s="7"/>
      <c r="I33" s="7"/>
      <c r="J33" s="8"/>
    </row>
    <row r="34" spans="1:10" ht="19.5" customHeight="1">
      <c r="A34" s="121"/>
      <c r="B34" s="130"/>
      <c r="C34" s="131"/>
      <c r="D34" s="131"/>
      <c r="E34" s="131"/>
      <c r="F34" s="132"/>
      <c r="G34" s="24"/>
      <c r="H34" s="7"/>
      <c r="I34" s="7"/>
      <c r="J34" s="8"/>
    </row>
    <row r="35" spans="1:10" s="20" customFormat="1" ht="45.75" customHeight="1" thickBot="1">
      <c r="A35" s="218"/>
      <c r="B35" s="219"/>
      <c r="C35" s="220"/>
      <c r="D35" s="220"/>
      <c r="E35" s="220"/>
      <c r="F35" s="221"/>
      <c r="G35" s="222"/>
      <c r="H35" s="223"/>
      <c r="I35" s="223"/>
      <c r="J35" s="224"/>
    </row>
  </sheetData>
  <sheetProtection/>
  <mergeCells count="14">
    <mergeCell ref="B9:F9"/>
    <mergeCell ref="B10:F10"/>
    <mergeCell ref="A1:J1"/>
    <mergeCell ref="A2:J2"/>
    <mergeCell ref="A3:J3"/>
    <mergeCell ref="J5:J6"/>
    <mergeCell ref="A5:A6"/>
    <mergeCell ref="G5:G6"/>
    <mergeCell ref="H5:H6"/>
    <mergeCell ref="I5:I6"/>
    <mergeCell ref="B5:F6"/>
    <mergeCell ref="F4:I4"/>
    <mergeCell ref="B7:F7"/>
    <mergeCell ref="B8:F8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6.5"/>
  <cols>
    <col min="1" max="1" width="4.375" style="138" customWidth="1"/>
    <col min="2" max="5" width="2.50390625" style="138" customWidth="1"/>
    <col min="6" max="6" width="19.625" style="108" customWidth="1"/>
    <col min="7" max="8" width="15.125" style="94" customWidth="1"/>
    <col min="9" max="9" width="14.125" style="94" customWidth="1"/>
    <col min="10" max="10" width="14.375" style="94" customWidth="1"/>
    <col min="11" max="12" width="15.125" style="94" customWidth="1"/>
    <col min="13" max="13" width="14.75390625" style="94" customWidth="1"/>
    <col min="14" max="14" width="15.375" style="94" customWidth="1"/>
    <col min="15" max="15" width="14.75390625" style="94" customWidth="1"/>
    <col min="16" max="16" width="15.50390625" style="94" customWidth="1"/>
    <col min="17" max="17" width="9.00390625" style="115" customWidth="1"/>
    <col min="18" max="16384" width="9.00390625" style="94" customWidth="1"/>
  </cols>
  <sheetData>
    <row r="1" spans="1:17" s="180" customFormat="1" ht="15.75" customHeight="1">
      <c r="A1" s="176"/>
      <c r="B1" s="176"/>
      <c r="C1" s="176"/>
      <c r="D1" s="176"/>
      <c r="E1" s="176"/>
      <c r="F1" s="177"/>
      <c r="G1" s="177"/>
      <c r="H1" s="177"/>
      <c r="I1" s="177"/>
      <c r="J1" s="178" t="s">
        <v>88</v>
      </c>
      <c r="K1" s="179" t="s">
        <v>14</v>
      </c>
      <c r="Q1" s="181"/>
    </row>
    <row r="2" spans="1:17" s="185" customFormat="1" ht="25.5" customHeight="1">
      <c r="A2" s="176"/>
      <c r="B2" s="176"/>
      <c r="C2" s="176"/>
      <c r="D2" s="176"/>
      <c r="E2" s="176"/>
      <c r="F2" s="182"/>
      <c r="G2" s="182"/>
      <c r="H2" s="182"/>
      <c r="I2" s="182"/>
      <c r="J2" s="183" t="s">
        <v>137</v>
      </c>
      <c r="K2" s="184" t="s">
        <v>138</v>
      </c>
      <c r="Q2" s="186"/>
    </row>
    <row r="3" spans="1:17" s="185" customFormat="1" ht="25.5" customHeight="1">
      <c r="A3" s="176"/>
      <c r="B3" s="176"/>
      <c r="C3" s="176"/>
      <c r="D3" s="176"/>
      <c r="E3" s="176"/>
      <c r="F3" s="182"/>
      <c r="G3" s="182"/>
      <c r="J3" s="187" t="s">
        <v>135</v>
      </c>
      <c r="K3" s="188" t="s">
        <v>136</v>
      </c>
      <c r="Q3" s="186"/>
    </row>
    <row r="4" spans="1:17" s="173" customFormat="1" ht="16.5" customHeight="1">
      <c r="A4" s="301" t="s">
        <v>90</v>
      </c>
      <c r="B4" s="301"/>
      <c r="C4" s="301"/>
      <c r="D4" s="301"/>
      <c r="E4" s="301"/>
      <c r="F4" s="225"/>
      <c r="G4" s="226"/>
      <c r="H4" s="226"/>
      <c r="I4" s="226"/>
      <c r="J4" s="227" t="s">
        <v>89</v>
      </c>
      <c r="K4" s="228" t="s">
        <v>125</v>
      </c>
      <c r="L4" s="225"/>
      <c r="M4" s="225"/>
      <c r="N4" s="225"/>
      <c r="O4" s="225"/>
      <c r="P4" s="227" t="s">
        <v>1</v>
      </c>
      <c r="Q4" s="175"/>
    </row>
    <row r="5" spans="1:17" s="173" customFormat="1" ht="24" customHeight="1">
      <c r="A5" s="302" t="s">
        <v>0</v>
      </c>
      <c r="B5" s="306" t="s">
        <v>132</v>
      </c>
      <c r="C5" s="307"/>
      <c r="D5" s="307"/>
      <c r="E5" s="307"/>
      <c r="F5" s="308"/>
      <c r="G5" s="304" t="s">
        <v>2</v>
      </c>
      <c r="H5" s="309"/>
      <c r="I5" s="304" t="s">
        <v>128</v>
      </c>
      <c r="J5" s="309"/>
      <c r="K5" s="305" t="s">
        <v>3</v>
      </c>
      <c r="L5" s="309"/>
      <c r="M5" s="304" t="s">
        <v>7</v>
      </c>
      <c r="N5" s="309"/>
      <c r="O5" s="304" t="s">
        <v>4</v>
      </c>
      <c r="P5" s="305"/>
      <c r="Q5" s="175"/>
    </row>
    <row r="6" spans="1:17" s="173" customFormat="1" ht="24" customHeight="1">
      <c r="A6" s="303"/>
      <c r="B6" s="259" t="s">
        <v>8</v>
      </c>
      <c r="C6" s="259" t="s">
        <v>9</v>
      </c>
      <c r="D6" s="259" t="s">
        <v>10</v>
      </c>
      <c r="E6" s="259" t="s">
        <v>11</v>
      </c>
      <c r="F6" s="260" t="s">
        <v>95</v>
      </c>
      <c r="G6" s="261" t="s">
        <v>92</v>
      </c>
      <c r="H6" s="261" t="s">
        <v>12</v>
      </c>
      <c r="I6" s="261" t="s">
        <v>92</v>
      </c>
      <c r="J6" s="262" t="s">
        <v>12</v>
      </c>
      <c r="K6" s="263" t="s">
        <v>92</v>
      </c>
      <c r="L6" s="261" t="s">
        <v>12</v>
      </c>
      <c r="M6" s="261" t="s">
        <v>92</v>
      </c>
      <c r="N6" s="261" t="s">
        <v>12</v>
      </c>
      <c r="O6" s="261" t="s">
        <v>92</v>
      </c>
      <c r="P6" s="264" t="s">
        <v>12</v>
      </c>
      <c r="Q6" s="175"/>
    </row>
    <row r="7" spans="1:16" s="150" customFormat="1" ht="23.25" customHeight="1">
      <c r="A7" s="189">
        <v>101</v>
      </c>
      <c r="B7" s="190"/>
      <c r="C7" s="191"/>
      <c r="D7" s="191"/>
      <c r="E7" s="191"/>
      <c r="F7" s="239" t="s">
        <v>94</v>
      </c>
      <c r="G7" s="156">
        <v>0</v>
      </c>
      <c r="H7" s="156">
        <v>156984310</v>
      </c>
      <c r="I7" s="156">
        <v>0</v>
      </c>
      <c r="J7" s="240">
        <v>142113493</v>
      </c>
      <c r="K7" s="241">
        <v>0</v>
      </c>
      <c r="L7" s="156">
        <v>14870817</v>
      </c>
      <c r="M7" s="156">
        <v>0</v>
      </c>
      <c r="N7" s="156">
        <v>0</v>
      </c>
      <c r="O7" s="156">
        <v>0</v>
      </c>
      <c r="P7" s="242">
        <v>0</v>
      </c>
    </row>
    <row r="8" spans="1:17" s="98" customFormat="1" ht="23.25" customHeight="1">
      <c r="A8" s="192"/>
      <c r="B8" s="172">
        <v>1</v>
      </c>
      <c r="C8" s="193"/>
      <c r="D8" s="193"/>
      <c r="E8" s="195"/>
      <c r="F8" s="270" t="s">
        <v>119</v>
      </c>
      <c r="G8" s="156">
        <v>0</v>
      </c>
      <c r="H8" s="156">
        <v>9906248</v>
      </c>
      <c r="I8" s="156">
        <v>0</v>
      </c>
      <c r="J8" s="156">
        <v>1111074</v>
      </c>
      <c r="K8" s="157">
        <v>0</v>
      </c>
      <c r="L8" s="156">
        <v>8795174</v>
      </c>
      <c r="M8" s="156">
        <v>0</v>
      </c>
      <c r="N8" s="156">
        <v>0</v>
      </c>
      <c r="O8" s="156">
        <v>0</v>
      </c>
      <c r="P8" s="242">
        <v>0</v>
      </c>
      <c r="Q8" s="150"/>
    </row>
    <row r="9" spans="1:17" s="98" customFormat="1" ht="23.25" customHeight="1">
      <c r="A9" s="192"/>
      <c r="B9" s="192">
        <v>2</v>
      </c>
      <c r="C9" s="194"/>
      <c r="D9" s="194"/>
      <c r="E9" s="198"/>
      <c r="F9" s="271" t="s">
        <v>103</v>
      </c>
      <c r="G9" s="156">
        <v>0</v>
      </c>
      <c r="H9" s="156">
        <v>29419449</v>
      </c>
      <c r="I9" s="156">
        <v>0</v>
      </c>
      <c r="J9" s="156">
        <v>23343806</v>
      </c>
      <c r="K9" s="157">
        <v>0</v>
      </c>
      <c r="L9" s="156">
        <v>6075643</v>
      </c>
      <c r="M9" s="156">
        <v>0</v>
      </c>
      <c r="N9" s="156">
        <v>0</v>
      </c>
      <c r="O9" s="156">
        <v>0</v>
      </c>
      <c r="P9" s="242">
        <v>0</v>
      </c>
      <c r="Q9" s="150"/>
    </row>
    <row r="10" spans="1:17" s="244" customFormat="1" ht="23.25" customHeight="1">
      <c r="A10" s="192"/>
      <c r="B10" s="172">
        <v>5</v>
      </c>
      <c r="C10" s="193"/>
      <c r="D10" s="193"/>
      <c r="E10" s="195"/>
      <c r="F10" s="272" t="s">
        <v>120</v>
      </c>
      <c r="G10" s="156">
        <v>0</v>
      </c>
      <c r="H10" s="156">
        <v>100000000</v>
      </c>
      <c r="I10" s="156">
        <v>0</v>
      </c>
      <c r="J10" s="156">
        <v>100000000</v>
      </c>
      <c r="K10" s="157">
        <v>0</v>
      </c>
      <c r="L10" s="156">
        <v>0</v>
      </c>
      <c r="M10" s="156">
        <v>0</v>
      </c>
      <c r="N10" s="156">
        <v>0</v>
      </c>
      <c r="O10" s="156">
        <v>0</v>
      </c>
      <c r="P10" s="242">
        <v>0</v>
      </c>
      <c r="Q10" s="243"/>
    </row>
    <row r="11" spans="1:17" s="244" customFormat="1" ht="23.25" customHeight="1">
      <c r="A11" s="192"/>
      <c r="B11" s="172">
        <v>6</v>
      </c>
      <c r="C11" s="193"/>
      <c r="D11" s="193"/>
      <c r="E11" s="195"/>
      <c r="F11" s="272" t="s">
        <v>111</v>
      </c>
      <c r="G11" s="156">
        <v>0</v>
      </c>
      <c r="H11" s="156">
        <v>17658613</v>
      </c>
      <c r="I11" s="156">
        <v>0</v>
      </c>
      <c r="J11" s="156">
        <v>17658613</v>
      </c>
      <c r="K11" s="157">
        <v>0</v>
      </c>
      <c r="L11" s="156">
        <v>0</v>
      </c>
      <c r="M11" s="156">
        <v>0</v>
      </c>
      <c r="N11" s="156">
        <v>0</v>
      </c>
      <c r="O11" s="156">
        <v>0</v>
      </c>
      <c r="P11" s="242">
        <v>0</v>
      </c>
      <c r="Q11" s="243"/>
    </row>
    <row r="12" spans="1:17" s="100" customFormat="1" ht="23.25" customHeight="1">
      <c r="A12" s="120"/>
      <c r="B12" s="136"/>
      <c r="C12" s="137"/>
      <c r="D12" s="137"/>
      <c r="E12" s="137"/>
      <c r="F12" s="99"/>
      <c r="G12" s="142"/>
      <c r="H12" s="142"/>
      <c r="I12" s="142"/>
      <c r="J12" s="142"/>
      <c r="K12" s="144"/>
      <c r="L12" s="142"/>
      <c r="M12" s="142"/>
      <c r="N12" s="143"/>
      <c r="O12" s="142"/>
      <c r="P12" s="145"/>
      <c r="Q12" s="151"/>
    </row>
    <row r="13" spans="1:17" s="100" customFormat="1" ht="23.25" customHeight="1">
      <c r="A13" s="120"/>
      <c r="B13" s="136"/>
      <c r="C13" s="137"/>
      <c r="D13" s="137"/>
      <c r="E13" s="137"/>
      <c r="F13" s="99"/>
      <c r="G13" s="95"/>
      <c r="H13" s="95"/>
      <c r="I13" s="95"/>
      <c r="J13" s="95"/>
      <c r="K13" s="96"/>
      <c r="L13" s="95"/>
      <c r="M13" s="95"/>
      <c r="N13" s="95"/>
      <c r="O13" s="95"/>
      <c r="P13" s="97"/>
      <c r="Q13" s="151"/>
    </row>
    <row r="14" spans="1:17" s="100" customFormat="1" ht="23.25" customHeight="1">
      <c r="A14" s="120"/>
      <c r="B14" s="136"/>
      <c r="C14" s="137"/>
      <c r="D14" s="137"/>
      <c r="E14" s="137"/>
      <c r="F14" s="101"/>
      <c r="G14" s="95"/>
      <c r="H14" s="95"/>
      <c r="I14" s="95"/>
      <c r="J14" s="95"/>
      <c r="K14" s="96"/>
      <c r="L14" s="95"/>
      <c r="M14" s="95"/>
      <c r="N14" s="95"/>
      <c r="O14" s="95"/>
      <c r="P14" s="97"/>
      <c r="Q14" s="151"/>
    </row>
    <row r="15" spans="1:17" s="106" customFormat="1" ht="23.25" customHeight="1">
      <c r="A15" s="120"/>
      <c r="B15" s="136"/>
      <c r="C15" s="137"/>
      <c r="D15" s="137"/>
      <c r="E15" s="137"/>
      <c r="F15" s="102"/>
      <c r="G15" s="103"/>
      <c r="H15" s="103"/>
      <c r="I15" s="103"/>
      <c r="J15" s="103"/>
      <c r="K15" s="104"/>
      <c r="L15" s="103"/>
      <c r="M15" s="103"/>
      <c r="N15" s="103"/>
      <c r="O15" s="103"/>
      <c r="P15" s="105"/>
      <c r="Q15" s="152"/>
    </row>
    <row r="16" spans="1:17" s="100" customFormat="1" ht="23.25" customHeight="1">
      <c r="A16" s="120"/>
      <c r="B16" s="136"/>
      <c r="C16" s="137"/>
      <c r="D16" s="137"/>
      <c r="E16" s="137"/>
      <c r="F16" s="101"/>
      <c r="G16" s="95"/>
      <c r="H16" s="95"/>
      <c r="I16" s="95"/>
      <c r="J16" s="95"/>
      <c r="K16" s="96"/>
      <c r="L16" s="95"/>
      <c r="M16" s="95"/>
      <c r="N16" s="95"/>
      <c r="O16" s="95"/>
      <c r="P16" s="97"/>
      <c r="Q16" s="151"/>
    </row>
    <row r="17" spans="1:17" s="106" customFormat="1" ht="23.25" customHeight="1">
      <c r="A17" s="120"/>
      <c r="B17" s="136"/>
      <c r="C17" s="137"/>
      <c r="D17" s="137"/>
      <c r="E17" s="137"/>
      <c r="F17" s="102"/>
      <c r="G17" s="103"/>
      <c r="H17" s="103"/>
      <c r="I17" s="103"/>
      <c r="J17" s="103"/>
      <c r="K17" s="104"/>
      <c r="L17" s="103"/>
      <c r="M17" s="103"/>
      <c r="N17" s="103"/>
      <c r="O17" s="103"/>
      <c r="P17" s="105"/>
      <c r="Q17" s="152"/>
    </row>
    <row r="18" spans="1:17" s="106" customFormat="1" ht="23.25" customHeight="1">
      <c r="A18" s="120"/>
      <c r="B18" s="136"/>
      <c r="C18" s="137"/>
      <c r="D18" s="137"/>
      <c r="E18" s="137"/>
      <c r="F18" s="102"/>
      <c r="G18" s="103"/>
      <c r="H18" s="103"/>
      <c r="I18" s="103"/>
      <c r="J18" s="103"/>
      <c r="K18" s="104"/>
      <c r="L18" s="103"/>
      <c r="M18" s="103"/>
      <c r="N18" s="103"/>
      <c r="O18" s="103"/>
      <c r="P18" s="105"/>
      <c r="Q18" s="152"/>
    </row>
    <row r="19" spans="1:17" s="100" customFormat="1" ht="23.25" customHeight="1">
      <c r="A19" s="120"/>
      <c r="B19" s="136"/>
      <c r="C19" s="137"/>
      <c r="D19" s="137"/>
      <c r="E19" s="137"/>
      <c r="F19" s="101"/>
      <c r="G19" s="95"/>
      <c r="H19" s="95"/>
      <c r="I19" s="95"/>
      <c r="J19" s="95"/>
      <c r="K19" s="96"/>
      <c r="L19" s="95"/>
      <c r="M19" s="95"/>
      <c r="N19" s="95"/>
      <c r="O19" s="95"/>
      <c r="P19" s="97"/>
      <c r="Q19" s="151"/>
    </row>
    <row r="20" spans="1:17" s="100" customFormat="1" ht="23.25" customHeight="1">
      <c r="A20" s="120"/>
      <c r="B20" s="136"/>
      <c r="C20" s="137"/>
      <c r="D20" s="137"/>
      <c r="E20" s="137"/>
      <c r="F20" s="99"/>
      <c r="G20" s="95"/>
      <c r="H20" s="95"/>
      <c r="I20" s="95"/>
      <c r="J20" s="95"/>
      <c r="K20" s="96"/>
      <c r="L20" s="95"/>
      <c r="M20" s="95"/>
      <c r="N20" s="95"/>
      <c r="O20" s="95"/>
      <c r="P20" s="97"/>
      <c r="Q20" s="151"/>
    </row>
    <row r="21" spans="1:17" s="100" customFormat="1" ht="23.25" customHeight="1">
      <c r="A21" s="120"/>
      <c r="B21" s="136"/>
      <c r="C21" s="137"/>
      <c r="D21" s="137"/>
      <c r="E21" s="137"/>
      <c r="F21" s="101"/>
      <c r="G21" s="95"/>
      <c r="H21" s="95"/>
      <c r="I21" s="95"/>
      <c r="J21" s="95"/>
      <c r="K21" s="96"/>
      <c r="L21" s="95"/>
      <c r="M21" s="95"/>
      <c r="N21" s="95"/>
      <c r="O21" s="95"/>
      <c r="P21" s="97"/>
      <c r="Q21" s="151"/>
    </row>
    <row r="22" spans="1:17" s="106" customFormat="1" ht="23.25" customHeight="1">
      <c r="A22" s="120"/>
      <c r="B22" s="136"/>
      <c r="C22" s="137"/>
      <c r="D22" s="137"/>
      <c r="E22" s="137"/>
      <c r="F22" s="102"/>
      <c r="G22" s="103"/>
      <c r="H22" s="103"/>
      <c r="I22" s="103"/>
      <c r="J22" s="103"/>
      <c r="K22" s="104"/>
      <c r="L22" s="103"/>
      <c r="M22" s="103"/>
      <c r="N22" s="103"/>
      <c r="O22" s="103"/>
      <c r="P22" s="105"/>
      <c r="Q22" s="152"/>
    </row>
    <row r="23" spans="1:17" s="106" customFormat="1" ht="23.25" customHeight="1">
      <c r="A23" s="120"/>
      <c r="B23" s="136"/>
      <c r="C23" s="137"/>
      <c r="D23" s="137"/>
      <c r="E23" s="137"/>
      <c r="F23" s="102"/>
      <c r="G23" s="103"/>
      <c r="H23" s="103"/>
      <c r="I23" s="103"/>
      <c r="J23" s="103"/>
      <c r="K23" s="104"/>
      <c r="L23" s="103"/>
      <c r="M23" s="103"/>
      <c r="N23" s="103"/>
      <c r="O23" s="103"/>
      <c r="P23" s="105"/>
      <c r="Q23" s="152"/>
    </row>
    <row r="24" spans="1:17" s="106" customFormat="1" ht="23.25" customHeight="1">
      <c r="A24" s="120"/>
      <c r="B24" s="136"/>
      <c r="C24" s="137"/>
      <c r="D24" s="137"/>
      <c r="E24" s="137"/>
      <c r="F24" s="102"/>
      <c r="G24" s="103"/>
      <c r="H24" s="103"/>
      <c r="I24" s="103"/>
      <c r="J24" s="103"/>
      <c r="K24" s="104"/>
      <c r="L24" s="103"/>
      <c r="M24" s="103"/>
      <c r="N24" s="103"/>
      <c r="O24" s="103"/>
      <c r="P24" s="105"/>
      <c r="Q24" s="152"/>
    </row>
    <row r="25" spans="1:17" s="106" customFormat="1" ht="23.25" customHeight="1">
      <c r="A25" s="120"/>
      <c r="B25" s="136"/>
      <c r="C25" s="137"/>
      <c r="D25" s="137"/>
      <c r="E25" s="137"/>
      <c r="F25" s="102"/>
      <c r="G25" s="103"/>
      <c r="H25" s="103"/>
      <c r="I25" s="103"/>
      <c r="J25" s="103"/>
      <c r="K25" s="104"/>
      <c r="L25" s="103"/>
      <c r="M25" s="103"/>
      <c r="N25" s="103"/>
      <c r="O25" s="103"/>
      <c r="P25" s="105"/>
      <c r="Q25" s="152"/>
    </row>
    <row r="26" spans="1:17" s="106" customFormat="1" ht="23.25" customHeight="1">
      <c r="A26" s="120"/>
      <c r="B26" s="136"/>
      <c r="C26" s="137"/>
      <c r="D26" s="137"/>
      <c r="E26" s="137"/>
      <c r="F26" s="102"/>
      <c r="G26" s="103"/>
      <c r="H26" s="103"/>
      <c r="I26" s="103"/>
      <c r="J26" s="103"/>
      <c r="K26" s="104"/>
      <c r="L26" s="103"/>
      <c r="M26" s="103"/>
      <c r="N26" s="103"/>
      <c r="O26" s="103"/>
      <c r="P26" s="105"/>
      <c r="Q26" s="152"/>
    </row>
    <row r="27" spans="1:17" s="106" customFormat="1" ht="23.25" customHeight="1">
      <c r="A27" s="120"/>
      <c r="B27" s="136"/>
      <c r="C27" s="137"/>
      <c r="D27" s="137"/>
      <c r="E27" s="137"/>
      <c r="F27" s="102"/>
      <c r="G27" s="103"/>
      <c r="H27" s="103"/>
      <c r="I27" s="103"/>
      <c r="J27" s="103"/>
      <c r="K27" s="104"/>
      <c r="L27" s="103"/>
      <c r="M27" s="103"/>
      <c r="N27" s="103"/>
      <c r="O27" s="103"/>
      <c r="P27" s="105"/>
      <c r="Q27" s="152"/>
    </row>
    <row r="28" spans="1:17" s="107" customFormat="1" ht="23.25" customHeight="1">
      <c r="A28" s="168"/>
      <c r="B28" s="136"/>
      <c r="C28" s="137"/>
      <c r="D28" s="137"/>
      <c r="E28" s="137"/>
      <c r="F28" s="101"/>
      <c r="G28" s="95"/>
      <c r="H28" s="95"/>
      <c r="I28" s="95"/>
      <c r="J28" s="95"/>
      <c r="K28" s="96"/>
      <c r="L28" s="95"/>
      <c r="M28" s="95"/>
      <c r="N28" s="95"/>
      <c r="O28" s="95"/>
      <c r="P28" s="97"/>
      <c r="Q28" s="153"/>
    </row>
    <row r="29" spans="1:17" s="107" customFormat="1" ht="23.25" customHeight="1">
      <c r="A29" s="138"/>
      <c r="B29" s="137"/>
      <c r="C29" s="137"/>
      <c r="D29" s="137"/>
      <c r="E29" s="137"/>
      <c r="F29" s="101"/>
      <c r="G29" s="95"/>
      <c r="H29" s="95"/>
      <c r="I29" s="95"/>
      <c r="J29" s="95"/>
      <c r="K29" s="96"/>
      <c r="L29" s="95"/>
      <c r="M29" s="95"/>
      <c r="N29" s="95"/>
      <c r="O29" s="95"/>
      <c r="P29" s="97"/>
      <c r="Q29" s="153"/>
    </row>
    <row r="30" spans="1:17" s="107" customFormat="1" ht="23.25" customHeight="1">
      <c r="A30" s="138"/>
      <c r="B30" s="137"/>
      <c r="C30" s="137"/>
      <c r="D30" s="137"/>
      <c r="E30" s="137"/>
      <c r="F30" s="101"/>
      <c r="G30" s="95"/>
      <c r="H30" s="95"/>
      <c r="I30" s="95"/>
      <c r="J30" s="95"/>
      <c r="K30" s="96"/>
      <c r="L30" s="95"/>
      <c r="M30" s="95"/>
      <c r="N30" s="95"/>
      <c r="O30" s="95"/>
      <c r="P30" s="97"/>
      <c r="Q30" s="153"/>
    </row>
    <row r="31" spans="1:17" s="107" customFormat="1" ht="18" customHeight="1">
      <c r="A31" s="138"/>
      <c r="B31" s="137"/>
      <c r="C31" s="137"/>
      <c r="D31" s="137"/>
      <c r="E31" s="137"/>
      <c r="F31" s="101"/>
      <c r="G31" s="95"/>
      <c r="H31" s="95"/>
      <c r="I31" s="95"/>
      <c r="J31" s="95"/>
      <c r="K31" s="96"/>
      <c r="L31" s="95"/>
      <c r="M31" s="95"/>
      <c r="N31" s="95"/>
      <c r="O31" s="95"/>
      <c r="P31" s="97"/>
      <c r="Q31" s="153"/>
    </row>
    <row r="32" spans="1:17" s="107" customFormat="1" ht="23.25" customHeight="1">
      <c r="A32" s="138"/>
      <c r="B32" s="137"/>
      <c r="C32" s="137"/>
      <c r="D32" s="137"/>
      <c r="E32" s="137"/>
      <c r="F32" s="101"/>
      <c r="G32" s="95"/>
      <c r="H32" s="95"/>
      <c r="I32" s="95"/>
      <c r="J32" s="95"/>
      <c r="K32" s="96"/>
      <c r="L32" s="95"/>
      <c r="M32" s="95"/>
      <c r="N32" s="95"/>
      <c r="O32" s="95"/>
      <c r="P32" s="97"/>
      <c r="Q32" s="153"/>
    </row>
    <row r="33" spans="1:17" s="107" customFormat="1" ht="21" customHeight="1">
      <c r="A33" s="139"/>
      <c r="B33" s="137"/>
      <c r="C33" s="137"/>
      <c r="D33" s="137"/>
      <c r="E33" s="137"/>
      <c r="F33" s="99"/>
      <c r="G33" s="95"/>
      <c r="H33" s="95"/>
      <c r="I33" s="95"/>
      <c r="J33" s="95"/>
      <c r="K33" s="96"/>
      <c r="L33" s="95"/>
      <c r="M33" s="95"/>
      <c r="N33" s="95"/>
      <c r="O33" s="95"/>
      <c r="P33" s="97"/>
      <c r="Q33" s="153"/>
    </row>
    <row r="34" spans="1:17" s="93" customFormat="1" ht="24" customHeight="1">
      <c r="A34" s="229"/>
      <c r="B34" s="230"/>
      <c r="C34" s="230"/>
      <c r="D34" s="231"/>
      <c r="E34" s="230"/>
      <c r="F34" s="232"/>
      <c r="G34" s="233"/>
      <c r="H34" s="233"/>
      <c r="I34" s="233"/>
      <c r="J34" s="233"/>
      <c r="K34" s="234"/>
      <c r="L34" s="233"/>
      <c r="M34" s="233"/>
      <c r="N34" s="233"/>
      <c r="O34" s="233"/>
      <c r="P34" s="235"/>
      <c r="Q34" s="149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6" r:id="rId1"/>
  <colBreaks count="1" manualBreakCount="1">
    <brk id="10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100" zoomScalePageLayoutView="0" workbookViewId="0" topLeftCell="A1">
      <selection activeCell="K3" sqref="K3"/>
    </sheetView>
  </sheetViews>
  <sheetFormatPr defaultColWidth="9.00390625" defaultRowHeight="16.5" outlineLevelRow="1"/>
  <cols>
    <col min="1" max="1" width="4.375" style="138" customWidth="1"/>
    <col min="2" max="5" width="2.625" style="138" customWidth="1"/>
    <col min="6" max="6" width="19.875" style="108" customWidth="1"/>
    <col min="7" max="7" width="14.375" style="94" customWidth="1"/>
    <col min="8" max="8" width="15.125" style="94" customWidth="1"/>
    <col min="9" max="9" width="13.50390625" style="94" customWidth="1"/>
    <col min="10" max="10" width="14.125" style="94" customWidth="1"/>
    <col min="11" max="16" width="14.75390625" style="94" customWidth="1"/>
    <col min="17" max="17" width="9.00390625" style="115" customWidth="1"/>
    <col min="18" max="16384" width="9.00390625" style="94" customWidth="1"/>
  </cols>
  <sheetData>
    <row r="1" spans="1:17" s="180" customFormat="1" ht="15.75" customHeight="1">
      <c r="A1" s="176"/>
      <c r="B1" s="176"/>
      <c r="C1" s="176"/>
      <c r="D1" s="176"/>
      <c r="E1" s="176"/>
      <c r="F1" s="177"/>
      <c r="G1" s="177"/>
      <c r="H1" s="177"/>
      <c r="I1" s="177"/>
      <c r="J1" s="178" t="s">
        <v>88</v>
      </c>
      <c r="K1" s="179" t="s">
        <v>14</v>
      </c>
      <c r="Q1" s="181"/>
    </row>
    <row r="2" spans="1:17" s="185" customFormat="1" ht="25.5" customHeight="1">
      <c r="A2" s="176"/>
      <c r="B2" s="176"/>
      <c r="C2" s="176"/>
      <c r="D2" s="176"/>
      <c r="E2" s="176"/>
      <c r="F2" s="182"/>
      <c r="G2" s="182"/>
      <c r="H2" s="182"/>
      <c r="I2" s="182"/>
      <c r="J2" s="183" t="s">
        <v>137</v>
      </c>
      <c r="K2" s="184" t="s">
        <v>138</v>
      </c>
      <c r="Q2" s="186"/>
    </row>
    <row r="3" spans="1:17" s="185" customFormat="1" ht="25.5" customHeight="1">
      <c r="A3" s="174"/>
      <c r="B3" s="174"/>
      <c r="C3" s="174"/>
      <c r="D3" s="174"/>
      <c r="E3" s="174"/>
      <c r="F3" s="236"/>
      <c r="G3" s="236"/>
      <c r="H3" s="186"/>
      <c r="I3" s="186"/>
      <c r="J3" s="237" t="s">
        <v>123</v>
      </c>
      <c r="K3" s="238" t="s">
        <v>124</v>
      </c>
      <c r="L3" s="186"/>
      <c r="M3" s="186"/>
      <c r="N3" s="186"/>
      <c r="O3" s="186"/>
      <c r="P3" s="186"/>
      <c r="Q3" s="186"/>
    </row>
    <row r="4" spans="1:17" s="173" customFormat="1" ht="16.5" customHeight="1">
      <c r="A4" s="301" t="s">
        <v>91</v>
      </c>
      <c r="B4" s="301"/>
      <c r="C4" s="301"/>
      <c r="D4" s="301"/>
      <c r="E4" s="301"/>
      <c r="F4" s="225"/>
      <c r="G4" s="226"/>
      <c r="H4" s="226"/>
      <c r="I4" s="226"/>
      <c r="J4" s="227" t="s">
        <v>89</v>
      </c>
      <c r="K4" s="228" t="s">
        <v>125</v>
      </c>
      <c r="L4" s="225"/>
      <c r="M4" s="225"/>
      <c r="N4" s="225"/>
      <c r="O4" s="225"/>
      <c r="P4" s="227" t="s">
        <v>1</v>
      </c>
      <c r="Q4" s="175"/>
    </row>
    <row r="5" spans="1:17" s="173" customFormat="1" ht="24" customHeight="1">
      <c r="A5" s="302" t="s">
        <v>0</v>
      </c>
      <c r="B5" s="306" t="s">
        <v>132</v>
      </c>
      <c r="C5" s="307"/>
      <c r="D5" s="307"/>
      <c r="E5" s="307"/>
      <c r="F5" s="308"/>
      <c r="G5" s="304" t="s">
        <v>2</v>
      </c>
      <c r="H5" s="309"/>
      <c r="I5" s="304" t="s">
        <v>128</v>
      </c>
      <c r="J5" s="309"/>
      <c r="K5" s="305" t="s">
        <v>3</v>
      </c>
      <c r="L5" s="309"/>
      <c r="M5" s="304" t="s">
        <v>7</v>
      </c>
      <c r="N5" s="309"/>
      <c r="O5" s="304" t="s">
        <v>4</v>
      </c>
      <c r="P5" s="305"/>
      <c r="Q5" s="175"/>
    </row>
    <row r="6" spans="1:17" s="173" customFormat="1" ht="24" customHeight="1">
      <c r="A6" s="303"/>
      <c r="B6" s="259" t="s">
        <v>8</v>
      </c>
      <c r="C6" s="259" t="s">
        <v>9</v>
      </c>
      <c r="D6" s="259" t="s">
        <v>10</v>
      </c>
      <c r="E6" s="259" t="s">
        <v>11</v>
      </c>
      <c r="F6" s="260" t="s">
        <v>95</v>
      </c>
      <c r="G6" s="261" t="s">
        <v>92</v>
      </c>
      <c r="H6" s="261" t="s">
        <v>12</v>
      </c>
      <c r="I6" s="261" t="s">
        <v>92</v>
      </c>
      <c r="J6" s="262" t="s">
        <v>12</v>
      </c>
      <c r="K6" s="263" t="s">
        <v>92</v>
      </c>
      <c r="L6" s="261" t="s">
        <v>12</v>
      </c>
      <c r="M6" s="261" t="s">
        <v>92</v>
      </c>
      <c r="N6" s="261" t="s">
        <v>12</v>
      </c>
      <c r="O6" s="261" t="s">
        <v>92</v>
      </c>
      <c r="P6" s="264" t="s">
        <v>12</v>
      </c>
      <c r="Q6" s="175"/>
    </row>
    <row r="7" spans="1:16" s="150" customFormat="1" ht="23.25" customHeight="1">
      <c r="A7" s="189">
        <v>101</v>
      </c>
      <c r="B7" s="190"/>
      <c r="C7" s="191"/>
      <c r="D7" s="191"/>
      <c r="E7" s="191"/>
      <c r="F7" s="239" t="s">
        <v>94</v>
      </c>
      <c r="G7" s="156">
        <v>0</v>
      </c>
      <c r="H7" s="156">
        <v>110159199</v>
      </c>
      <c r="I7" s="156">
        <v>0</v>
      </c>
      <c r="J7" s="240">
        <v>109429223</v>
      </c>
      <c r="K7" s="241">
        <v>0</v>
      </c>
      <c r="L7" s="156">
        <v>729976</v>
      </c>
      <c r="M7" s="156">
        <v>0</v>
      </c>
      <c r="N7" s="156">
        <v>0</v>
      </c>
      <c r="O7" s="156">
        <v>0</v>
      </c>
      <c r="P7" s="242">
        <v>0</v>
      </c>
    </row>
    <row r="8" spans="1:17" s="98" customFormat="1" ht="23.25" customHeight="1" hidden="1" outlineLevel="1">
      <c r="A8" s="192"/>
      <c r="B8" s="172">
        <v>1</v>
      </c>
      <c r="C8" s="193"/>
      <c r="D8" s="193"/>
      <c r="E8" s="195"/>
      <c r="F8" s="270" t="s">
        <v>119</v>
      </c>
      <c r="G8" s="156">
        <v>0</v>
      </c>
      <c r="H8" s="156">
        <v>0</v>
      </c>
      <c r="I8" s="156">
        <v>0</v>
      </c>
      <c r="J8" s="156">
        <v>0</v>
      </c>
      <c r="K8" s="157">
        <v>0</v>
      </c>
      <c r="L8" s="156">
        <v>0</v>
      </c>
      <c r="M8" s="156">
        <v>0</v>
      </c>
      <c r="N8" s="156">
        <v>0</v>
      </c>
      <c r="O8" s="156">
        <v>0</v>
      </c>
      <c r="P8" s="242">
        <v>0</v>
      </c>
      <c r="Q8" s="150"/>
    </row>
    <row r="9" spans="1:17" s="98" customFormat="1" ht="23.25" customHeight="1" collapsed="1">
      <c r="A9" s="192"/>
      <c r="B9" s="192">
        <v>2</v>
      </c>
      <c r="C9" s="194"/>
      <c r="D9" s="194"/>
      <c r="E9" s="198"/>
      <c r="F9" s="271" t="s">
        <v>103</v>
      </c>
      <c r="G9" s="156">
        <v>0</v>
      </c>
      <c r="H9" s="156">
        <v>10159199</v>
      </c>
      <c r="I9" s="156">
        <v>0</v>
      </c>
      <c r="J9" s="156">
        <v>9429223</v>
      </c>
      <c r="K9" s="157">
        <v>0</v>
      </c>
      <c r="L9" s="156">
        <v>729976</v>
      </c>
      <c r="M9" s="156">
        <v>0</v>
      </c>
      <c r="N9" s="156">
        <v>0</v>
      </c>
      <c r="O9" s="156">
        <v>0</v>
      </c>
      <c r="P9" s="242">
        <v>0</v>
      </c>
      <c r="Q9" s="150"/>
    </row>
    <row r="10" spans="1:17" s="244" customFormat="1" ht="23.25" customHeight="1">
      <c r="A10" s="192"/>
      <c r="B10" s="172">
        <v>5</v>
      </c>
      <c r="C10" s="193"/>
      <c r="D10" s="193"/>
      <c r="E10" s="195"/>
      <c r="F10" s="272" t="s">
        <v>120</v>
      </c>
      <c r="G10" s="156">
        <v>0</v>
      </c>
      <c r="H10" s="156">
        <v>100000000</v>
      </c>
      <c r="I10" s="156">
        <v>0</v>
      </c>
      <c r="J10" s="156">
        <v>100000000</v>
      </c>
      <c r="K10" s="157">
        <v>0</v>
      </c>
      <c r="L10" s="156">
        <v>0</v>
      </c>
      <c r="M10" s="156">
        <v>0</v>
      </c>
      <c r="N10" s="156">
        <v>0</v>
      </c>
      <c r="O10" s="156">
        <v>0</v>
      </c>
      <c r="P10" s="242">
        <v>0</v>
      </c>
      <c r="Q10" s="243"/>
    </row>
    <row r="11" spans="1:17" s="100" customFormat="1" ht="23.25" customHeight="1" hidden="1" outlineLevel="1">
      <c r="A11" s="192"/>
      <c r="B11" s="172">
        <v>6</v>
      </c>
      <c r="C11" s="193"/>
      <c r="D11" s="193"/>
      <c r="E11" s="195"/>
      <c r="F11" s="197" t="s">
        <v>111</v>
      </c>
      <c r="G11" s="142">
        <v>0</v>
      </c>
      <c r="H11" s="142">
        <v>0</v>
      </c>
      <c r="I11" s="142">
        <v>0</v>
      </c>
      <c r="J11" s="142">
        <v>0</v>
      </c>
      <c r="K11" s="144">
        <v>0</v>
      </c>
      <c r="L11" s="142">
        <v>0</v>
      </c>
      <c r="M11" s="142">
        <v>0</v>
      </c>
      <c r="N11" s="142">
        <v>0</v>
      </c>
      <c r="O11" s="142">
        <v>0</v>
      </c>
      <c r="P11" s="145">
        <v>0</v>
      </c>
      <c r="Q11" s="151"/>
    </row>
    <row r="12" spans="1:17" s="100" customFormat="1" ht="23.25" customHeight="1" collapsed="1">
      <c r="A12" s="192"/>
      <c r="B12" s="192"/>
      <c r="C12" s="194"/>
      <c r="D12" s="194"/>
      <c r="E12" s="198"/>
      <c r="F12" s="196"/>
      <c r="G12" s="142"/>
      <c r="H12" s="142"/>
      <c r="I12" s="142"/>
      <c r="J12" s="142"/>
      <c r="K12" s="144"/>
      <c r="L12" s="142"/>
      <c r="M12" s="142"/>
      <c r="N12" s="142"/>
      <c r="O12" s="142"/>
      <c r="P12" s="145"/>
      <c r="Q12" s="151"/>
    </row>
    <row r="13" spans="1:17" s="100" customFormat="1" ht="23.25" customHeight="1">
      <c r="A13" s="120"/>
      <c r="B13" s="136"/>
      <c r="C13" s="137"/>
      <c r="D13" s="137"/>
      <c r="E13" s="137"/>
      <c r="F13" s="99"/>
      <c r="G13" s="142"/>
      <c r="H13" s="142"/>
      <c r="I13" s="142"/>
      <c r="J13" s="142"/>
      <c r="K13" s="144"/>
      <c r="L13" s="142"/>
      <c r="M13" s="142"/>
      <c r="N13" s="143"/>
      <c r="O13" s="142"/>
      <c r="P13" s="145"/>
      <c r="Q13" s="151"/>
    </row>
    <row r="14" spans="1:17" s="100" customFormat="1" ht="23.25" customHeight="1">
      <c r="A14" s="120"/>
      <c r="B14" s="136"/>
      <c r="C14" s="137"/>
      <c r="D14" s="137"/>
      <c r="E14" s="137"/>
      <c r="F14" s="99"/>
      <c r="G14" s="142"/>
      <c r="H14" s="142"/>
      <c r="I14" s="142"/>
      <c r="J14" s="142"/>
      <c r="K14" s="144"/>
      <c r="L14" s="142"/>
      <c r="M14" s="142"/>
      <c r="N14" s="142"/>
      <c r="O14" s="142"/>
      <c r="P14" s="145"/>
      <c r="Q14" s="151"/>
    </row>
    <row r="15" spans="1:17" s="106" customFormat="1" ht="23.25" customHeight="1">
      <c r="A15" s="120"/>
      <c r="B15" s="136"/>
      <c r="C15" s="137"/>
      <c r="D15" s="137"/>
      <c r="E15" s="137"/>
      <c r="F15" s="102"/>
      <c r="G15" s="103"/>
      <c r="H15" s="103"/>
      <c r="I15" s="103"/>
      <c r="J15" s="103"/>
      <c r="K15" s="104"/>
      <c r="L15" s="103"/>
      <c r="M15" s="103"/>
      <c r="N15" s="103"/>
      <c r="O15" s="103"/>
      <c r="P15" s="105"/>
      <c r="Q15" s="152"/>
    </row>
    <row r="16" spans="1:17" s="100" customFormat="1" ht="23.25" customHeight="1">
      <c r="A16" s="120"/>
      <c r="B16" s="136"/>
      <c r="C16" s="137"/>
      <c r="D16" s="137"/>
      <c r="E16" s="137"/>
      <c r="F16" s="101"/>
      <c r="G16" s="95"/>
      <c r="H16" s="95"/>
      <c r="I16" s="95"/>
      <c r="J16" s="95"/>
      <c r="K16" s="96"/>
      <c r="L16" s="95"/>
      <c r="M16" s="95"/>
      <c r="N16" s="95"/>
      <c r="O16" s="95"/>
      <c r="P16" s="97"/>
      <c r="Q16" s="151"/>
    </row>
    <row r="17" spans="1:17" s="106" customFormat="1" ht="23.25" customHeight="1">
      <c r="A17" s="120"/>
      <c r="B17" s="136"/>
      <c r="C17" s="137"/>
      <c r="D17" s="137"/>
      <c r="E17" s="137"/>
      <c r="F17" s="102"/>
      <c r="G17" s="103"/>
      <c r="H17" s="103"/>
      <c r="I17" s="103"/>
      <c r="J17" s="103"/>
      <c r="K17" s="104"/>
      <c r="L17" s="103"/>
      <c r="M17" s="103"/>
      <c r="N17" s="103"/>
      <c r="O17" s="103"/>
      <c r="P17" s="105"/>
      <c r="Q17" s="152"/>
    </row>
    <row r="18" spans="1:17" s="106" customFormat="1" ht="23.25" customHeight="1">
      <c r="A18" s="120"/>
      <c r="B18" s="136"/>
      <c r="C18" s="137"/>
      <c r="D18" s="137"/>
      <c r="E18" s="137"/>
      <c r="F18" s="102"/>
      <c r="G18" s="103"/>
      <c r="H18" s="103"/>
      <c r="I18" s="103"/>
      <c r="J18" s="103"/>
      <c r="K18" s="104"/>
      <c r="L18" s="103"/>
      <c r="M18" s="103"/>
      <c r="N18" s="103"/>
      <c r="O18" s="103"/>
      <c r="P18" s="105"/>
      <c r="Q18" s="152"/>
    </row>
    <row r="19" spans="1:17" s="100" customFormat="1" ht="23.25" customHeight="1">
      <c r="A19" s="120"/>
      <c r="B19" s="136"/>
      <c r="C19" s="137"/>
      <c r="D19" s="137"/>
      <c r="E19" s="137"/>
      <c r="F19" s="101"/>
      <c r="G19" s="95"/>
      <c r="H19" s="95"/>
      <c r="I19" s="95"/>
      <c r="J19" s="95"/>
      <c r="K19" s="96"/>
      <c r="L19" s="95"/>
      <c r="M19" s="95"/>
      <c r="N19" s="95"/>
      <c r="O19" s="95"/>
      <c r="P19" s="97"/>
      <c r="Q19" s="151"/>
    </row>
    <row r="20" spans="1:17" s="100" customFormat="1" ht="23.25" customHeight="1">
      <c r="A20" s="120"/>
      <c r="B20" s="136"/>
      <c r="C20" s="137"/>
      <c r="D20" s="137"/>
      <c r="E20" s="137"/>
      <c r="F20" s="99"/>
      <c r="G20" s="95"/>
      <c r="H20" s="95"/>
      <c r="I20" s="95"/>
      <c r="J20" s="95"/>
      <c r="K20" s="96"/>
      <c r="L20" s="95"/>
      <c r="M20" s="95"/>
      <c r="N20" s="95"/>
      <c r="O20" s="95"/>
      <c r="P20" s="97"/>
      <c r="Q20" s="151"/>
    </row>
    <row r="21" spans="1:17" s="100" customFormat="1" ht="23.25" customHeight="1">
      <c r="A21" s="120"/>
      <c r="B21" s="136"/>
      <c r="C21" s="137"/>
      <c r="D21" s="137"/>
      <c r="E21" s="137"/>
      <c r="F21" s="101"/>
      <c r="G21" s="95"/>
      <c r="H21" s="95"/>
      <c r="I21" s="95"/>
      <c r="J21" s="95"/>
      <c r="K21" s="96"/>
      <c r="L21" s="95"/>
      <c r="M21" s="95"/>
      <c r="N21" s="95"/>
      <c r="O21" s="95"/>
      <c r="P21" s="97"/>
      <c r="Q21" s="151"/>
    </row>
    <row r="22" spans="1:17" s="100" customFormat="1" ht="23.25" customHeight="1">
      <c r="A22" s="120"/>
      <c r="B22" s="136"/>
      <c r="C22" s="137"/>
      <c r="D22" s="137"/>
      <c r="E22" s="137"/>
      <c r="F22" s="101"/>
      <c r="G22" s="95"/>
      <c r="H22" s="95"/>
      <c r="I22" s="95"/>
      <c r="J22" s="95"/>
      <c r="K22" s="96"/>
      <c r="L22" s="95"/>
      <c r="M22" s="95"/>
      <c r="N22" s="95"/>
      <c r="O22" s="95"/>
      <c r="P22" s="97"/>
      <c r="Q22" s="151"/>
    </row>
    <row r="23" spans="1:17" s="100" customFormat="1" ht="23.25" customHeight="1">
      <c r="A23" s="120"/>
      <c r="B23" s="136"/>
      <c r="C23" s="137"/>
      <c r="D23" s="137"/>
      <c r="E23" s="137"/>
      <c r="F23" s="101"/>
      <c r="G23" s="95"/>
      <c r="H23" s="95"/>
      <c r="I23" s="95"/>
      <c r="J23" s="95"/>
      <c r="K23" s="96"/>
      <c r="L23" s="95"/>
      <c r="M23" s="95"/>
      <c r="N23" s="95"/>
      <c r="O23" s="95"/>
      <c r="P23" s="97"/>
      <c r="Q23" s="151"/>
    </row>
    <row r="24" spans="1:17" s="100" customFormat="1" ht="23.25" customHeight="1">
      <c r="A24" s="120"/>
      <c r="B24" s="136"/>
      <c r="C24" s="137"/>
      <c r="D24" s="137"/>
      <c r="E24" s="137"/>
      <c r="F24" s="101"/>
      <c r="G24" s="95"/>
      <c r="H24" s="95"/>
      <c r="I24" s="95"/>
      <c r="J24" s="95"/>
      <c r="K24" s="96"/>
      <c r="L24" s="95"/>
      <c r="M24" s="95"/>
      <c r="N24" s="95"/>
      <c r="O24" s="95"/>
      <c r="P24" s="97"/>
      <c r="Q24" s="151"/>
    </row>
    <row r="25" spans="1:17" s="106" customFormat="1" ht="23.25" customHeight="1">
      <c r="A25" s="120"/>
      <c r="B25" s="136"/>
      <c r="C25" s="137"/>
      <c r="D25" s="137"/>
      <c r="E25" s="137"/>
      <c r="F25" s="102"/>
      <c r="G25" s="103"/>
      <c r="H25" s="103"/>
      <c r="I25" s="103"/>
      <c r="J25" s="103"/>
      <c r="K25" s="104"/>
      <c r="L25" s="103"/>
      <c r="M25" s="103"/>
      <c r="N25" s="103"/>
      <c r="O25" s="103"/>
      <c r="P25" s="105"/>
      <c r="Q25" s="152"/>
    </row>
    <row r="26" spans="1:17" s="106" customFormat="1" ht="23.25" customHeight="1">
      <c r="A26" s="120"/>
      <c r="B26" s="136"/>
      <c r="C26" s="137"/>
      <c r="D26" s="137"/>
      <c r="E26" s="137"/>
      <c r="F26" s="102"/>
      <c r="G26" s="103"/>
      <c r="H26" s="103"/>
      <c r="I26" s="103"/>
      <c r="J26" s="103"/>
      <c r="K26" s="104"/>
      <c r="L26" s="103"/>
      <c r="M26" s="103"/>
      <c r="N26" s="103"/>
      <c r="O26" s="103"/>
      <c r="P26" s="105"/>
      <c r="Q26" s="152"/>
    </row>
    <row r="27" spans="1:17" s="107" customFormat="1" ht="23.25" customHeight="1">
      <c r="A27" s="138"/>
      <c r="B27" s="137"/>
      <c r="C27" s="137"/>
      <c r="D27" s="137"/>
      <c r="E27" s="137"/>
      <c r="F27" s="101"/>
      <c r="G27" s="95"/>
      <c r="H27" s="95"/>
      <c r="I27" s="95"/>
      <c r="J27" s="95"/>
      <c r="K27" s="96"/>
      <c r="L27" s="95"/>
      <c r="M27" s="95"/>
      <c r="N27" s="95"/>
      <c r="O27" s="95"/>
      <c r="P27" s="97"/>
      <c r="Q27" s="153"/>
    </row>
    <row r="28" spans="1:17" s="107" customFormat="1" ht="23.25" customHeight="1">
      <c r="A28" s="138"/>
      <c r="B28" s="137"/>
      <c r="C28" s="137"/>
      <c r="D28" s="137"/>
      <c r="E28" s="137"/>
      <c r="F28" s="101"/>
      <c r="G28" s="95"/>
      <c r="H28" s="95"/>
      <c r="I28" s="95"/>
      <c r="J28" s="95"/>
      <c r="K28" s="96"/>
      <c r="L28" s="95"/>
      <c r="M28" s="95"/>
      <c r="N28" s="95"/>
      <c r="O28" s="95"/>
      <c r="P28" s="97"/>
      <c r="Q28" s="153"/>
    </row>
    <row r="29" spans="1:17" s="107" customFormat="1" ht="23.25" customHeight="1">
      <c r="A29" s="138"/>
      <c r="B29" s="137"/>
      <c r="C29" s="137"/>
      <c r="D29" s="137"/>
      <c r="E29" s="137"/>
      <c r="F29" s="101"/>
      <c r="G29" s="95"/>
      <c r="H29" s="95"/>
      <c r="I29" s="95"/>
      <c r="J29" s="95"/>
      <c r="K29" s="96"/>
      <c r="L29" s="95"/>
      <c r="M29" s="95"/>
      <c r="N29" s="95"/>
      <c r="O29" s="95"/>
      <c r="P29" s="97"/>
      <c r="Q29" s="153"/>
    </row>
    <row r="30" spans="1:17" s="107" customFormat="1" ht="23.25" customHeight="1">
      <c r="A30" s="138"/>
      <c r="B30" s="137"/>
      <c r="C30" s="137"/>
      <c r="D30" s="137"/>
      <c r="E30" s="137"/>
      <c r="F30" s="101"/>
      <c r="G30" s="95"/>
      <c r="H30" s="95"/>
      <c r="I30" s="95"/>
      <c r="J30" s="95"/>
      <c r="K30" s="96"/>
      <c r="L30" s="95"/>
      <c r="M30" s="95"/>
      <c r="N30" s="95"/>
      <c r="O30" s="95"/>
      <c r="P30" s="97"/>
      <c r="Q30" s="153"/>
    </row>
    <row r="31" spans="1:17" s="107" customFormat="1" ht="23.25" customHeight="1">
      <c r="A31" s="138"/>
      <c r="B31" s="137"/>
      <c r="C31" s="137"/>
      <c r="D31" s="137"/>
      <c r="E31" s="137"/>
      <c r="F31" s="101"/>
      <c r="G31" s="95"/>
      <c r="H31" s="95"/>
      <c r="I31" s="95"/>
      <c r="J31" s="95"/>
      <c r="K31" s="96"/>
      <c r="L31" s="95"/>
      <c r="M31" s="95"/>
      <c r="N31" s="95"/>
      <c r="O31" s="95"/>
      <c r="P31" s="97"/>
      <c r="Q31" s="153"/>
    </row>
    <row r="32" spans="1:17" s="107" customFormat="1" ht="23.25" customHeight="1">
      <c r="A32" s="138"/>
      <c r="B32" s="137"/>
      <c r="C32" s="137"/>
      <c r="D32" s="137"/>
      <c r="E32" s="137"/>
      <c r="F32" s="101"/>
      <c r="G32" s="95"/>
      <c r="H32" s="95"/>
      <c r="I32" s="95"/>
      <c r="J32" s="95"/>
      <c r="K32" s="96"/>
      <c r="L32" s="95"/>
      <c r="M32" s="95"/>
      <c r="N32" s="95"/>
      <c r="O32" s="95"/>
      <c r="P32" s="97"/>
      <c r="Q32" s="153"/>
    </row>
    <row r="33" spans="1:17" s="107" customFormat="1" ht="23.25" customHeight="1">
      <c r="A33" s="138"/>
      <c r="B33" s="137"/>
      <c r="C33" s="137"/>
      <c r="D33" s="137"/>
      <c r="E33" s="137"/>
      <c r="F33" s="101"/>
      <c r="G33" s="95"/>
      <c r="H33" s="95"/>
      <c r="I33" s="95"/>
      <c r="J33" s="95"/>
      <c r="K33" s="96"/>
      <c r="L33" s="95"/>
      <c r="M33" s="95"/>
      <c r="N33" s="95"/>
      <c r="O33" s="95"/>
      <c r="P33" s="97"/>
      <c r="Q33" s="153"/>
    </row>
    <row r="34" spans="1:17" s="107" customFormat="1" ht="16.5" customHeight="1">
      <c r="A34" s="139"/>
      <c r="B34" s="137"/>
      <c r="C34" s="137"/>
      <c r="D34" s="137"/>
      <c r="E34" s="137"/>
      <c r="F34" s="99"/>
      <c r="G34" s="95"/>
      <c r="H34" s="95"/>
      <c r="I34" s="95"/>
      <c r="J34" s="95"/>
      <c r="K34" s="96"/>
      <c r="L34" s="95"/>
      <c r="M34" s="95"/>
      <c r="N34" s="95"/>
      <c r="O34" s="95"/>
      <c r="P34" s="97"/>
      <c r="Q34" s="153"/>
    </row>
    <row r="35" spans="1:17" s="93" customFormat="1" ht="29.25" customHeight="1">
      <c r="A35" s="229"/>
      <c r="B35" s="230"/>
      <c r="C35" s="230"/>
      <c r="D35" s="231"/>
      <c r="E35" s="230"/>
      <c r="F35" s="232"/>
      <c r="G35" s="233"/>
      <c r="H35" s="233"/>
      <c r="I35" s="233"/>
      <c r="J35" s="233"/>
      <c r="K35" s="234"/>
      <c r="L35" s="233"/>
      <c r="M35" s="233"/>
      <c r="N35" s="233"/>
      <c r="O35" s="233"/>
      <c r="P35" s="235"/>
      <c r="Q35" s="149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zoomScalePageLayoutView="0" workbookViewId="0" topLeftCell="A1">
      <selection activeCell="K3" sqref="K3"/>
    </sheetView>
  </sheetViews>
  <sheetFormatPr defaultColWidth="9.00390625" defaultRowHeight="16.5"/>
  <cols>
    <col min="1" max="1" width="4.375" style="138" customWidth="1"/>
    <col min="2" max="5" width="2.50390625" style="138" customWidth="1"/>
    <col min="6" max="6" width="19.375" style="108" customWidth="1"/>
    <col min="7" max="8" width="15.125" style="94" customWidth="1"/>
    <col min="9" max="9" width="13.875" style="94" customWidth="1"/>
    <col min="10" max="10" width="14.50390625" style="94" customWidth="1"/>
    <col min="11" max="11" width="14.75390625" style="94" customWidth="1"/>
    <col min="12" max="12" width="15.125" style="94" customWidth="1"/>
    <col min="13" max="13" width="14.75390625" style="94" customWidth="1"/>
    <col min="14" max="14" width="15.375" style="94" customWidth="1"/>
    <col min="15" max="15" width="14.75390625" style="94" customWidth="1"/>
    <col min="16" max="16" width="15.375" style="94" customWidth="1"/>
    <col min="17" max="17" width="9.00390625" style="115" hidden="1" customWidth="1"/>
    <col min="18" max="18" width="9.00390625" style="115" customWidth="1"/>
    <col min="19" max="16384" width="9.00390625" style="94" customWidth="1"/>
  </cols>
  <sheetData>
    <row r="1" spans="1:18" s="180" customFormat="1" ht="15.75" customHeight="1">
      <c r="A1" s="176"/>
      <c r="B1" s="176"/>
      <c r="C1" s="176"/>
      <c r="D1" s="176"/>
      <c r="E1" s="176"/>
      <c r="F1" s="177"/>
      <c r="G1" s="177"/>
      <c r="H1" s="177"/>
      <c r="I1" s="177"/>
      <c r="J1" s="178" t="s">
        <v>88</v>
      </c>
      <c r="K1" s="179" t="s">
        <v>14</v>
      </c>
      <c r="Q1" s="181"/>
      <c r="R1" s="181"/>
    </row>
    <row r="2" spans="1:18" s="185" customFormat="1" ht="25.5" customHeight="1">
      <c r="A2" s="176"/>
      <c r="B2" s="176"/>
      <c r="C2" s="176"/>
      <c r="D2" s="176"/>
      <c r="E2" s="176"/>
      <c r="F2" s="182"/>
      <c r="G2" s="182"/>
      <c r="H2" s="182"/>
      <c r="I2" s="182"/>
      <c r="J2" s="183" t="s">
        <v>137</v>
      </c>
      <c r="K2" s="184" t="s">
        <v>138</v>
      </c>
      <c r="Q2" s="186"/>
      <c r="R2" s="186"/>
    </row>
    <row r="3" spans="1:18" s="185" customFormat="1" ht="25.5" customHeight="1">
      <c r="A3" s="176"/>
      <c r="B3" s="176"/>
      <c r="C3" s="176"/>
      <c r="D3" s="176"/>
      <c r="E3" s="176"/>
      <c r="F3" s="182"/>
      <c r="G3" s="182"/>
      <c r="J3" s="187" t="s">
        <v>121</v>
      </c>
      <c r="K3" s="188" t="s">
        <v>122</v>
      </c>
      <c r="Q3" s="186"/>
      <c r="R3" s="186"/>
    </row>
    <row r="4" spans="1:18" s="173" customFormat="1" ht="16.5" customHeight="1">
      <c r="A4" s="301" t="s">
        <v>96</v>
      </c>
      <c r="B4" s="301"/>
      <c r="C4" s="301"/>
      <c r="D4" s="301"/>
      <c r="E4" s="301"/>
      <c r="F4" s="225"/>
      <c r="G4" s="226"/>
      <c r="H4" s="225"/>
      <c r="I4" s="225"/>
      <c r="J4" s="227" t="s">
        <v>89</v>
      </c>
      <c r="K4" s="228" t="s">
        <v>125</v>
      </c>
      <c r="L4" s="225"/>
      <c r="M4" s="225"/>
      <c r="N4" s="225"/>
      <c r="O4" s="225"/>
      <c r="P4" s="227" t="s">
        <v>1</v>
      </c>
      <c r="Q4" s="175"/>
      <c r="R4" s="175"/>
    </row>
    <row r="5" spans="1:18" s="173" customFormat="1" ht="24" customHeight="1">
      <c r="A5" s="302" t="s">
        <v>0</v>
      </c>
      <c r="B5" s="306" t="s">
        <v>132</v>
      </c>
      <c r="C5" s="307"/>
      <c r="D5" s="307"/>
      <c r="E5" s="307"/>
      <c r="F5" s="308"/>
      <c r="G5" s="304" t="s">
        <v>2</v>
      </c>
      <c r="H5" s="309"/>
      <c r="I5" s="304" t="s">
        <v>128</v>
      </c>
      <c r="J5" s="309"/>
      <c r="K5" s="309" t="s">
        <v>3</v>
      </c>
      <c r="L5" s="310"/>
      <c r="M5" s="310" t="s">
        <v>7</v>
      </c>
      <c r="N5" s="310"/>
      <c r="O5" s="310" t="s">
        <v>4</v>
      </c>
      <c r="P5" s="304"/>
      <c r="Q5" s="175"/>
      <c r="R5" s="175"/>
    </row>
    <row r="6" spans="1:18" s="173" customFormat="1" ht="24" customHeight="1">
      <c r="A6" s="303"/>
      <c r="B6" s="259" t="s">
        <v>8</v>
      </c>
      <c r="C6" s="259" t="s">
        <v>9</v>
      </c>
      <c r="D6" s="259" t="s">
        <v>10</v>
      </c>
      <c r="E6" s="259" t="s">
        <v>11</v>
      </c>
      <c r="F6" s="260" t="s">
        <v>95</v>
      </c>
      <c r="G6" s="261" t="s">
        <v>92</v>
      </c>
      <c r="H6" s="261" t="s">
        <v>12</v>
      </c>
      <c r="I6" s="261" t="s">
        <v>92</v>
      </c>
      <c r="J6" s="262" t="s">
        <v>12</v>
      </c>
      <c r="K6" s="263" t="s">
        <v>92</v>
      </c>
      <c r="L6" s="261" t="s">
        <v>12</v>
      </c>
      <c r="M6" s="261" t="s">
        <v>92</v>
      </c>
      <c r="N6" s="261" t="s">
        <v>12</v>
      </c>
      <c r="O6" s="261" t="s">
        <v>92</v>
      </c>
      <c r="P6" s="264" t="s">
        <v>12</v>
      </c>
      <c r="Q6" s="175"/>
      <c r="R6" s="175"/>
    </row>
    <row r="7" spans="1:17" s="150" customFormat="1" ht="23.25" customHeight="1">
      <c r="A7" s="189">
        <v>101</v>
      </c>
      <c r="B7" s="190"/>
      <c r="C7" s="191"/>
      <c r="D7" s="191"/>
      <c r="E7" s="191"/>
      <c r="F7" s="239" t="s">
        <v>94</v>
      </c>
      <c r="G7" s="156">
        <v>0</v>
      </c>
      <c r="H7" s="156">
        <v>46825111</v>
      </c>
      <c r="I7" s="156">
        <v>0</v>
      </c>
      <c r="J7" s="240">
        <v>32684270</v>
      </c>
      <c r="K7" s="241">
        <v>0</v>
      </c>
      <c r="L7" s="156">
        <v>14140841</v>
      </c>
      <c r="M7" s="156">
        <v>0</v>
      </c>
      <c r="N7" s="156">
        <v>0</v>
      </c>
      <c r="O7" s="156">
        <v>0</v>
      </c>
      <c r="P7" s="242">
        <v>0</v>
      </c>
      <c r="Q7" s="245" t="e">
        <v>#REF!</v>
      </c>
    </row>
    <row r="8" spans="1:18" s="98" customFormat="1" ht="23.25" customHeight="1">
      <c r="A8" s="192"/>
      <c r="B8" s="172">
        <v>1</v>
      </c>
      <c r="C8" s="193"/>
      <c r="D8" s="193"/>
      <c r="E8" s="195"/>
      <c r="F8" s="270" t="s">
        <v>119</v>
      </c>
      <c r="G8" s="156">
        <v>0</v>
      </c>
      <c r="H8" s="156">
        <v>9906248</v>
      </c>
      <c r="I8" s="156">
        <v>0</v>
      </c>
      <c r="J8" s="156">
        <v>1111074</v>
      </c>
      <c r="K8" s="157">
        <v>0</v>
      </c>
      <c r="L8" s="156">
        <v>8795174</v>
      </c>
      <c r="M8" s="156">
        <v>0</v>
      </c>
      <c r="N8" s="156">
        <v>0</v>
      </c>
      <c r="O8" s="156">
        <v>0</v>
      </c>
      <c r="P8" s="242">
        <v>0</v>
      </c>
      <c r="Q8" s="112" t="e">
        <v>#REF!</v>
      </c>
      <c r="R8" s="150"/>
    </row>
    <row r="9" spans="1:18" s="98" customFormat="1" ht="23.25" customHeight="1">
      <c r="A9" s="192"/>
      <c r="B9" s="192">
        <v>2</v>
      </c>
      <c r="C9" s="194"/>
      <c r="D9" s="194"/>
      <c r="E9" s="198"/>
      <c r="F9" s="271" t="s">
        <v>103</v>
      </c>
      <c r="G9" s="156">
        <v>0</v>
      </c>
      <c r="H9" s="156">
        <v>19260250</v>
      </c>
      <c r="I9" s="156">
        <v>0</v>
      </c>
      <c r="J9" s="156">
        <v>13914583</v>
      </c>
      <c r="K9" s="157">
        <v>0</v>
      </c>
      <c r="L9" s="156">
        <v>5345667</v>
      </c>
      <c r="M9" s="156">
        <v>0</v>
      </c>
      <c r="N9" s="156">
        <v>0</v>
      </c>
      <c r="O9" s="156">
        <v>0</v>
      </c>
      <c r="P9" s="242">
        <v>0</v>
      </c>
      <c r="Q9" s="112" t="e">
        <v>#REF!</v>
      </c>
      <c r="R9" s="150"/>
    </row>
    <row r="10" spans="1:18" s="244" customFormat="1" ht="23.25" customHeight="1">
      <c r="A10" s="192"/>
      <c r="B10" s="172">
        <v>6</v>
      </c>
      <c r="C10" s="193"/>
      <c r="D10" s="193"/>
      <c r="E10" s="195"/>
      <c r="F10" s="272" t="s">
        <v>111</v>
      </c>
      <c r="G10" s="156">
        <v>0</v>
      </c>
      <c r="H10" s="156">
        <v>17658613</v>
      </c>
      <c r="I10" s="156">
        <v>0</v>
      </c>
      <c r="J10" s="156">
        <v>17658613</v>
      </c>
      <c r="K10" s="157">
        <v>0</v>
      </c>
      <c r="L10" s="156">
        <v>0</v>
      </c>
      <c r="M10" s="156">
        <v>0</v>
      </c>
      <c r="N10" s="156">
        <v>0</v>
      </c>
      <c r="O10" s="156">
        <v>0</v>
      </c>
      <c r="P10" s="242">
        <v>0</v>
      </c>
      <c r="Q10" s="112"/>
      <c r="R10" s="243"/>
    </row>
    <row r="11" spans="1:18" s="100" customFormat="1" ht="23.25" customHeight="1">
      <c r="A11" s="192"/>
      <c r="B11" s="192"/>
      <c r="C11" s="194"/>
      <c r="D11" s="194"/>
      <c r="E11" s="198"/>
      <c r="F11" s="196"/>
      <c r="G11" s="142"/>
      <c r="H11" s="142"/>
      <c r="I11" s="142"/>
      <c r="J11" s="142"/>
      <c r="K11" s="144"/>
      <c r="L11" s="142"/>
      <c r="M11" s="142"/>
      <c r="N11" s="142"/>
      <c r="O11" s="142"/>
      <c r="P11" s="145"/>
      <c r="Q11" s="110"/>
      <c r="R11" s="151"/>
    </row>
    <row r="12" spans="1:18" s="100" customFormat="1" ht="23.25" customHeight="1">
      <c r="A12" s="120"/>
      <c r="B12" s="136"/>
      <c r="C12" s="137"/>
      <c r="D12" s="137"/>
      <c r="E12" s="137"/>
      <c r="F12" s="99"/>
      <c r="G12" s="95"/>
      <c r="H12" s="95"/>
      <c r="I12" s="95"/>
      <c r="J12" s="95"/>
      <c r="K12" s="96"/>
      <c r="L12" s="95"/>
      <c r="M12" s="95"/>
      <c r="N12" s="95"/>
      <c r="O12" s="95"/>
      <c r="P12" s="97"/>
      <c r="Q12" s="110">
        <v>10</v>
      </c>
      <c r="R12" s="151"/>
    </row>
    <row r="13" spans="1:18" s="100" customFormat="1" ht="23.25" customHeight="1">
      <c r="A13" s="120"/>
      <c r="B13" s="136"/>
      <c r="C13" s="137"/>
      <c r="D13" s="137"/>
      <c r="E13" s="137"/>
      <c r="F13" s="101"/>
      <c r="G13" s="95"/>
      <c r="H13" s="95"/>
      <c r="I13" s="95"/>
      <c r="J13" s="95"/>
      <c r="K13" s="96"/>
      <c r="L13" s="95"/>
      <c r="M13" s="95"/>
      <c r="N13" s="95"/>
      <c r="O13" s="95"/>
      <c r="P13" s="97"/>
      <c r="Q13" s="110">
        <v>10</v>
      </c>
      <c r="R13" s="151"/>
    </row>
    <row r="14" spans="1:18" s="106" customFormat="1" ht="23.25" customHeight="1">
      <c r="A14" s="120"/>
      <c r="B14" s="136"/>
      <c r="C14" s="137"/>
      <c r="D14" s="137"/>
      <c r="E14" s="137"/>
      <c r="F14" s="102"/>
      <c r="G14" s="103"/>
      <c r="H14" s="103"/>
      <c r="I14" s="103"/>
      <c r="J14" s="103"/>
      <c r="K14" s="104"/>
      <c r="L14" s="103"/>
      <c r="M14" s="103"/>
      <c r="N14" s="103"/>
      <c r="O14" s="103"/>
      <c r="P14" s="105"/>
      <c r="Q14" s="112">
        <v>10</v>
      </c>
      <c r="R14" s="152"/>
    </row>
    <row r="15" spans="1:18" s="100" customFormat="1" ht="23.25" customHeight="1">
      <c r="A15" s="120"/>
      <c r="B15" s="136"/>
      <c r="C15" s="137"/>
      <c r="D15" s="137"/>
      <c r="E15" s="137"/>
      <c r="F15" s="101"/>
      <c r="G15" s="95"/>
      <c r="H15" s="95"/>
      <c r="I15" s="95"/>
      <c r="J15" s="95"/>
      <c r="K15" s="96"/>
      <c r="L15" s="95"/>
      <c r="M15" s="95"/>
      <c r="N15" s="95"/>
      <c r="O15" s="95"/>
      <c r="P15" s="97"/>
      <c r="Q15" s="110">
        <v>10</v>
      </c>
      <c r="R15" s="151"/>
    </row>
    <row r="16" spans="1:18" s="106" customFormat="1" ht="23.25" customHeight="1">
      <c r="A16" s="120"/>
      <c r="B16" s="136"/>
      <c r="C16" s="137"/>
      <c r="D16" s="137"/>
      <c r="E16" s="137"/>
      <c r="F16" s="102"/>
      <c r="G16" s="103"/>
      <c r="H16" s="103"/>
      <c r="I16" s="103"/>
      <c r="J16" s="103"/>
      <c r="K16" s="104"/>
      <c r="L16" s="103"/>
      <c r="M16" s="103"/>
      <c r="N16" s="103"/>
      <c r="O16" s="103"/>
      <c r="P16" s="105"/>
      <c r="Q16" s="112"/>
      <c r="R16" s="152"/>
    </row>
    <row r="17" spans="1:18" s="106" customFormat="1" ht="23.25" customHeight="1">
      <c r="A17" s="120"/>
      <c r="B17" s="136"/>
      <c r="C17" s="137"/>
      <c r="D17" s="137"/>
      <c r="E17" s="137"/>
      <c r="F17" s="102"/>
      <c r="G17" s="103"/>
      <c r="H17" s="103"/>
      <c r="I17" s="103"/>
      <c r="J17" s="103"/>
      <c r="K17" s="104"/>
      <c r="L17" s="103"/>
      <c r="M17" s="103"/>
      <c r="N17" s="103"/>
      <c r="O17" s="103"/>
      <c r="P17" s="105"/>
      <c r="Q17" s="112"/>
      <c r="R17" s="152"/>
    </row>
    <row r="18" spans="1:18" s="100" customFormat="1" ht="23.25" customHeight="1">
      <c r="A18" s="120"/>
      <c r="B18" s="136"/>
      <c r="C18" s="137"/>
      <c r="D18" s="137"/>
      <c r="E18" s="137"/>
      <c r="F18" s="101"/>
      <c r="G18" s="95"/>
      <c r="H18" s="95"/>
      <c r="I18" s="95"/>
      <c r="J18" s="95"/>
      <c r="K18" s="96"/>
      <c r="L18" s="95"/>
      <c r="M18" s="95"/>
      <c r="N18" s="95"/>
      <c r="O18" s="95"/>
      <c r="P18" s="97"/>
      <c r="Q18" s="110">
        <v>0</v>
      </c>
      <c r="R18" s="151"/>
    </row>
    <row r="19" spans="1:18" s="100" customFormat="1" ht="23.25" customHeight="1">
      <c r="A19" s="120"/>
      <c r="B19" s="136"/>
      <c r="C19" s="137"/>
      <c r="D19" s="137"/>
      <c r="E19" s="137"/>
      <c r="F19" s="99"/>
      <c r="G19" s="95"/>
      <c r="H19" s="95"/>
      <c r="I19" s="95"/>
      <c r="J19" s="95"/>
      <c r="K19" s="96"/>
      <c r="L19" s="95"/>
      <c r="M19" s="95"/>
      <c r="N19" s="95"/>
      <c r="O19" s="95"/>
      <c r="P19" s="97"/>
      <c r="Q19" s="110"/>
      <c r="R19" s="151"/>
    </row>
    <row r="20" spans="1:18" s="100" customFormat="1" ht="23.25" customHeight="1">
      <c r="A20" s="120"/>
      <c r="B20" s="136"/>
      <c r="C20" s="137"/>
      <c r="D20" s="137"/>
      <c r="E20" s="137"/>
      <c r="F20" s="101"/>
      <c r="G20" s="95"/>
      <c r="H20" s="95"/>
      <c r="I20" s="95"/>
      <c r="J20" s="95"/>
      <c r="K20" s="96"/>
      <c r="L20" s="95"/>
      <c r="M20" s="95"/>
      <c r="N20" s="95"/>
      <c r="O20" s="95"/>
      <c r="P20" s="97"/>
      <c r="Q20" s="110"/>
      <c r="R20" s="151"/>
    </row>
    <row r="21" spans="1:18" s="106" customFormat="1" ht="23.25" customHeight="1">
      <c r="A21" s="120"/>
      <c r="B21" s="136"/>
      <c r="C21" s="137"/>
      <c r="D21" s="137"/>
      <c r="E21" s="137"/>
      <c r="F21" s="102"/>
      <c r="G21" s="103"/>
      <c r="H21" s="103"/>
      <c r="I21" s="103"/>
      <c r="J21" s="103"/>
      <c r="K21" s="104"/>
      <c r="L21" s="103"/>
      <c r="M21" s="103"/>
      <c r="N21" s="103"/>
      <c r="O21" s="103"/>
      <c r="P21" s="105"/>
      <c r="Q21" s="112"/>
      <c r="R21" s="152"/>
    </row>
    <row r="22" spans="1:18" s="106" customFormat="1" ht="23.25" customHeight="1">
      <c r="A22" s="120"/>
      <c r="B22" s="136"/>
      <c r="C22" s="137"/>
      <c r="D22" s="137"/>
      <c r="E22" s="137"/>
      <c r="F22" s="102"/>
      <c r="G22" s="103"/>
      <c r="H22" s="103"/>
      <c r="I22" s="103"/>
      <c r="J22" s="103"/>
      <c r="K22" s="104"/>
      <c r="L22" s="103"/>
      <c r="M22" s="103"/>
      <c r="N22" s="103"/>
      <c r="O22" s="103"/>
      <c r="P22" s="105"/>
      <c r="Q22" s="112">
        <v>0</v>
      </c>
      <c r="R22" s="152"/>
    </row>
    <row r="23" spans="1:18" s="107" customFormat="1" ht="23.25" customHeight="1">
      <c r="A23" s="138"/>
      <c r="B23" s="137"/>
      <c r="C23" s="137"/>
      <c r="D23" s="137"/>
      <c r="E23" s="137"/>
      <c r="F23" s="101"/>
      <c r="G23" s="95"/>
      <c r="H23" s="95"/>
      <c r="I23" s="95"/>
      <c r="J23" s="95"/>
      <c r="K23" s="96"/>
      <c r="L23" s="95"/>
      <c r="M23" s="95"/>
      <c r="N23" s="95"/>
      <c r="O23" s="95"/>
      <c r="P23" s="97"/>
      <c r="Q23" s="153"/>
      <c r="R23" s="153"/>
    </row>
    <row r="24" spans="1:18" s="107" customFormat="1" ht="23.25" customHeight="1">
      <c r="A24" s="138"/>
      <c r="B24" s="137"/>
      <c r="C24" s="137"/>
      <c r="D24" s="137"/>
      <c r="E24" s="137"/>
      <c r="F24" s="101"/>
      <c r="G24" s="95"/>
      <c r="H24" s="95"/>
      <c r="I24" s="95"/>
      <c r="J24" s="95"/>
      <c r="K24" s="96"/>
      <c r="L24" s="95"/>
      <c r="M24" s="95"/>
      <c r="N24" s="95"/>
      <c r="O24" s="95"/>
      <c r="P24" s="97"/>
      <c r="Q24" s="153"/>
      <c r="R24" s="153"/>
    </row>
    <row r="25" spans="1:18" s="107" customFormat="1" ht="23.25" customHeight="1">
      <c r="A25" s="138"/>
      <c r="B25" s="137"/>
      <c r="C25" s="137"/>
      <c r="D25" s="137"/>
      <c r="E25" s="137"/>
      <c r="F25" s="99"/>
      <c r="G25" s="95"/>
      <c r="H25" s="95"/>
      <c r="I25" s="95"/>
      <c r="J25" s="95"/>
      <c r="K25" s="96"/>
      <c r="L25" s="95"/>
      <c r="M25" s="95"/>
      <c r="N25" s="95"/>
      <c r="O25" s="95"/>
      <c r="P25" s="97"/>
      <c r="Q25" s="153"/>
      <c r="R25" s="153"/>
    </row>
    <row r="26" spans="1:18" s="107" customFormat="1" ht="23.25" customHeight="1">
      <c r="A26" s="138"/>
      <c r="B26" s="137"/>
      <c r="C26" s="137"/>
      <c r="D26" s="137"/>
      <c r="E26" s="137"/>
      <c r="F26" s="99"/>
      <c r="G26" s="95"/>
      <c r="H26" s="95"/>
      <c r="I26" s="95"/>
      <c r="J26" s="95"/>
      <c r="K26" s="96"/>
      <c r="L26" s="95"/>
      <c r="M26" s="95"/>
      <c r="N26" s="95"/>
      <c r="O26" s="95"/>
      <c r="P26" s="97"/>
      <c r="Q26" s="153"/>
      <c r="R26" s="153"/>
    </row>
    <row r="27" spans="1:18" s="107" customFormat="1" ht="23.25" customHeight="1">
      <c r="A27" s="138"/>
      <c r="B27" s="137"/>
      <c r="C27" s="137"/>
      <c r="D27" s="137"/>
      <c r="E27" s="137"/>
      <c r="F27" s="99"/>
      <c r="G27" s="95"/>
      <c r="H27" s="95"/>
      <c r="I27" s="95"/>
      <c r="J27" s="95"/>
      <c r="K27" s="96"/>
      <c r="L27" s="95"/>
      <c r="M27" s="95"/>
      <c r="N27" s="95"/>
      <c r="O27" s="95"/>
      <c r="P27" s="97"/>
      <c r="Q27" s="153"/>
      <c r="R27" s="153"/>
    </row>
    <row r="28" spans="1:18" s="107" customFormat="1" ht="23.25" customHeight="1">
      <c r="A28" s="138"/>
      <c r="B28" s="137"/>
      <c r="C28" s="137"/>
      <c r="D28" s="137"/>
      <c r="E28" s="137"/>
      <c r="F28" s="99"/>
      <c r="G28" s="95"/>
      <c r="H28" s="95"/>
      <c r="I28" s="95"/>
      <c r="J28" s="95"/>
      <c r="K28" s="96"/>
      <c r="L28" s="95"/>
      <c r="M28" s="95"/>
      <c r="N28" s="95"/>
      <c r="O28" s="95"/>
      <c r="P28" s="97"/>
      <c r="Q28" s="153"/>
      <c r="R28" s="153"/>
    </row>
    <row r="29" spans="1:18" s="107" customFormat="1" ht="23.25" customHeight="1">
      <c r="A29" s="138"/>
      <c r="B29" s="137"/>
      <c r="C29" s="137"/>
      <c r="D29" s="137"/>
      <c r="E29" s="137"/>
      <c r="F29" s="101"/>
      <c r="G29" s="95"/>
      <c r="H29" s="95"/>
      <c r="I29" s="95"/>
      <c r="J29" s="95"/>
      <c r="K29" s="96"/>
      <c r="L29" s="95"/>
      <c r="M29" s="95"/>
      <c r="N29" s="95"/>
      <c r="O29" s="95"/>
      <c r="P29" s="97"/>
      <c r="Q29" s="153"/>
      <c r="R29" s="153"/>
    </row>
    <row r="30" spans="1:18" s="107" customFormat="1" ht="19.5" customHeight="1">
      <c r="A30" s="138"/>
      <c r="B30" s="137"/>
      <c r="C30" s="137"/>
      <c r="D30" s="137"/>
      <c r="E30" s="137"/>
      <c r="F30" s="101"/>
      <c r="G30" s="95"/>
      <c r="H30" s="95"/>
      <c r="I30" s="95"/>
      <c r="J30" s="95"/>
      <c r="K30" s="96"/>
      <c r="L30" s="95"/>
      <c r="M30" s="95"/>
      <c r="N30" s="95"/>
      <c r="O30" s="95"/>
      <c r="P30" s="97"/>
      <c r="Q30" s="153"/>
      <c r="R30" s="153"/>
    </row>
    <row r="31" spans="1:18" s="107" customFormat="1" ht="21" customHeight="1">
      <c r="A31" s="138"/>
      <c r="B31" s="137"/>
      <c r="C31" s="137"/>
      <c r="D31" s="137"/>
      <c r="E31" s="137"/>
      <c r="F31" s="101"/>
      <c r="G31" s="95"/>
      <c r="H31" s="95"/>
      <c r="I31" s="95"/>
      <c r="J31" s="95"/>
      <c r="K31" s="96"/>
      <c r="L31" s="95"/>
      <c r="M31" s="95"/>
      <c r="N31" s="95"/>
      <c r="O31" s="95"/>
      <c r="P31" s="97"/>
      <c r="Q31" s="153"/>
      <c r="R31" s="153"/>
    </row>
    <row r="32" spans="1:18" s="107" customFormat="1" ht="23.25" customHeight="1">
      <c r="A32" s="139"/>
      <c r="B32" s="137"/>
      <c r="C32" s="137"/>
      <c r="D32" s="137"/>
      <c r="E32" s="137"/>
      <c r="F32" s="101"/>
      <c r="G32" s="95"/>
      <c r="H32" s="95"/>
      <c r="I32" s="95"/>
      <c r="J32" s="95"/>
      <c r="K32" s="96"/>
      <c r="L32" s="95"/>
      <c r="M32" s="95"/>
      <c r="N32" s="95"/>
      <c r="O32" s="95"/>
      <c r="P32" s="97"/>
      <c r="Q32" s="153"/>
      <c r="R32" s="153"/>
    </row>
    <row r="33" spans="1:18" s="93" customFormat="1" ht="24" customHeight="1">
      <c r="A33" s="229"/>
      <c r="B33" s="230"/>
      <c r="C33" s="230"/>
      <c r="D33" s="231"/>
      <c r="E33" s="230"/>
      <c r="F33" s="232"/>
      <c r="G33" s="233"/>
      <c r="H33" s="233"/>
      <c r="I33" s="233"/>
      <c r="J33" s="233"/>
      <c r="K33" s="234"/>
      <c r="L33" s="233"/>
      <c r="M33" s="233"/>
      <c r="N33" s="233"/>
      <c r="O33" s="233"/>
      <c r="P33" s="235"/>
      <c r="Q33" s="112">
        <v>0</v>
      </c>
      <c r="R33" s="149"/>
    </row>
    <row r="34" spans="1:18" s="107" customFormat="1" ht="23.25" customHeight="1">
      <c r="A34" s="139"/>
      <c r="B34" s="140"/>
      <c r="C34" s="140"/>
      <c r="D34" s="140"/>
      <c r="E34" s="140"/>
      <c r="F34" s="113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53"/>
      <c r="R34" s="153"/>
    </row>
    <row r="35" spans="1:18" s="107" customFormat="1" ht="23.25" customHeight="1">
      <c r="A35" s="139"/>
      <c r="B35" s="140"/>
      <c r="C35" s="140"/>
      <c r="D35" s="140"/>
      <c r="E35" s="140"/>
      <c r="F35" s="109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53"/>
      <c r="R35" s="153"/>
    </row>
    <row r="36" spans="1:18" s="93" customFormat="1" ht="20.25" customHeight="1">
      <c r="A36" s="139"/>
      <c r="B36" s="140"/>
      <c r="C36" s="140"/>
      <c r="D36" s="140"/>
      <c r="E36" s="140"/>
      <c r="F36" s="111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49"/>
      <c r="R36" s="149"/>
    </row>
    <row r="37" spans="1:18" s="93" customFormat="1" ht="20.25" customHeight="1">
      <c r="A37" s="139"/>
      <c r="B37" s="140"/>
      <c r="C37" s="140"/>
      <c r="D37" s="140"/>
      <c r="E37" s="140"/>
      <c r="F37" s="111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49"/>
      <c r="R37" s="149"/>
    </row>
    <row r="38" spans="1:18" s="107" customFormat="1" ht="20.25" customHeight="1">
      <c r="A38" s="139"/>
      <c r="B38" s="140"/>
      <c r="C38" s="140"/>
      <c r="D38" s="140"/>
      <c r="E38" s="140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53"/>
      <c r="R38" s="153"/>
    </row>
    <row r="39" spans="1:18" s="107" customFormat="1" ht="20.25" customHeight="1">
      <c r="A39" s="139"/>
      <c r="B39" s="140"/>
      <c r="C39" s="140"/>
      <c r="D39" s="140"/>
      <c r="E39" s="140"/>
      <c r="F39" s="113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53"/>
      <c r="R39" s="153"/>
    </row>
    <row r="40" spans="1:18" s="107" customFormat="1" ht="20.25" customHeight="1">
      <c r="A40" s="139"/>
      <c r="B40" s="140"/>
      <c r="C40" s="140"/>
      <c r="D40" s="140"/>
      <c r="E40" s="140"/>
      <c r="F40" s="109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53"/>
      <c r="R40" s="153"/>
    </row>
    <row r="41" spans="1:18" s="93" customFormat="1" ht="36" customHeight="1">
      <c r="A41" s="139"/>
      <c r="B41" s="140"/>
      <c r="C41" s="140"/>
      <c r="D41" s="140"/>
      <c r="E41" s="140"/>
      <c r="F41" s="111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49"/>
      <c r="R41" s="149"/>
    </row>
    <row r="42" spans="1:18" s="93" customFormat="1" ht="20.25" customHeight="1">
      <c r="A42" s="139"/>
      <c r="B42" s="140"/>
      <c r="C42" s="140"/>
      <c r="D42" s="140"/>
      <c r="E42" s="140"/>
      <c r="F42" s="111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49"/>
      <c r="R42" s="149"/>
    </row>
    <row r="43" spans="1:18" s="93" customFormat="1" ht="20.25" customHeight="1">
      <c r="A43" s="139"/>
      <c r="B43" s="140"/>
      <c r="C43" s="140"/>
      <c r="D43" s="140"/>
      <c r="E43" s="140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49"/>
      <c r="R43" s="149"/>
    </row>
    <row r="44" spans="1:18" s="93" customFormat="1" ht="20.25" customHeight="1">
      <c r="A44" s="139"/>
      <c r="B44" s="140"/>
      <c r="C44" s="140"/>
      <c r="D44" s="140"/>
      <c r="E44" s="140"/>
      <c r="F44" s="111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49"/>
      <c r="R44" s="149"/>
    </row>
    <row r="45" spans="1:18" s="93" customFormat="1" ht="20.25" customHeight="1">
      <c r="A45" s="139"/>
      <c r="B45" s="140"/>
      <c r="C45" s="140"/>
      <c r="D45" s="140"/>
      <c r="E45" s="140"/>
      <c r="F45" s="111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49"/>
      <c r="R45" s="149"/>
    </row>
    <row r="46" spans="1:18" s="93" customFormat="1" ht="35.25" customHeight="1">
      <c r="A46" s="139"/>
      <c r="B46" s="140"/>
      <c r="C46" s="140"/>
      <c r="D46" s="140"/>
      <c r="E46" s="140"/>
      <c r="F46" s="111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>
        <v>0</v>
      </c>
      <c r="R46" s="149"/>
    </row>
    <row r="47" spans="1:18" s="93" customFormat="1" ht="20.25" customHeight="1">
      <c r="A47" s="139"/>
      <c r="B47" s="140"/>
      <c r="C47" s="140"/>
      <c r="D47" s="140"/>
      <c r="E47" s="140"/>
      <c r="F47" s="111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49"/>
      <c r="R47" s="149"/>
    </row>
    <row r="48" spans="1:18" s="93" customFormat="1" ht="20.25" customHeight="1">
      <c r="A48" s="139"/>
      <c r="B48" s="140"/>
      <c r="C48" s="140"/>
      <c r="D48" s="140"/>
      <c r="E48" s="140"/>
      <c r="F48" s="111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49"/>
      <c r="R48" s="149"/>
    </row>
    <row r="49" spans="1:18" s="107" customFormat="1" ht="20.25" customHeight="1">
      <c r="A49" s="139"/>
      <c r="B49" s="140"/>
      <c r="C49" s="140"/>
      <c r="D49" s="140"/>
      <c r="E49" s="140"/>
      <c r="F49" s="113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53"/>
      <c r="R49" s="153"/>
    </row>
    <row r="50" spans="1:18" s="107" customFormat="1" ht="20.25" customHeight="1">
      <c r="A50" s="139"/>
      <c r="B50" s="140"/>
      <c r="C50" s="140"/>
      <c r="D50" s="140"/>
      <c r="E50" s="140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>
        <v>0</v>
      </c>
      <c r="R50" s="153"/>
    </row>
    <row r="51" spans="1:18" s="93" customFormat="1" ht="20.25" customHeight="1">
      <c r="A51" s="139"/>
      <c r="B51" s="140"/>
      <c r="C51" s="140"/>
      <c r="D51" s="140"/>
      <c r="E51" s="140"/>
      <c r="F51" s="111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49"/>
      <c r="R51" s="149"/>
    </row>
    <row r="52" spans="1:18" s="93" customFormat="1" ht="22.5" customHeight="1">
      <c r="A52" s="139"/>
      <c r="B52" s="140"/>
      <c r="C52" s="140"/>
      <c r="D52" s="140"/>
      <c r="E52" s="140"/>
      <c r="F52" s="111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49"/>
      <c r="R52" s="149"/>
    </row>
    <row r="53" spans="1:16" ht="23.25" customHeight="1">
      <c r="A53" s="139"/>
      <c r="B53" s="140"/>
      <c r="C53" s="140"/>
      <c r="D53" s="140"/>
      <c r="E53" s="140"/>
      <c r="F53" s="114"/>
      <c r="G53" s="115"/>
      <c r="H53" s="115"/>
      <c r="I53" s="115"/>
      <c r="J53" s="115"/>
      <c r="K53" s="115"/>
      <c r="L53" s="115"/>
      <c r="M53" s="115"/>
      <c r="N53" s="115"/>
      <c r="O53" s="115"/>
      <c r="P53" s="115"/>
    </row>
    <row r="54" spans="1:16" ht="22.5" customHeight="1">
      <c r="A54" s="139"/>
      <c r="B54" s="140"/>
      <c r="C54" s="140"/>
      <c r="D54" s="140"/>
      <c r="E54" s="140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</row>
    <row r="55" spans="1:16" ht="22.5" customHeight="1">
      <c r="A55" s="139"/>
      <c r="B55" s="139"/>
      <c r="C55" s="139"/>
      <c r="D55" s="139"/>
      <c r="E55" s="139"/>
      <c r="F55" s="116"/>
      <c r="G55" s="115"/>
      <c r="H55" s="115"/>
      <c r="I55" s="115"/>
      <c r="J55" s="115"/>
      <c r="K55" s="115"/>
      <c r="L55" s="115"/>
      <c r="M55" s="115"/>
      <c r="N55" s="115"/>
      <c r="O55" s="115"/>
      <c r="P55" s="115"/>
    </row>
    <row r="56" spans="1:16" ht="22.5" customHeight="1">
      <c r="A56" s="139"/>
      <c r="B56" s="139"/>
      <c r="C56" s="139"/>
      <c r="D56" s="139"/>
      <c r="E56" s="139"/>
      <c r="F56" s="116"/>
      <c r="G56" s="115"/>
      <c r="H56" s="115"/>
      <c r="I56" s="115"/>
      <c r="J56" s="115"/>
      <c r="K56" s="115"/>
      <c r="L56" s="115"/>
      <c r="M56" s="115"/>
      <c r="N56" s="115"/>
      <c r="O56" s="115"/>
      <c r="P56" s="115"/>
    </row>
    <row r="57" spans="1:16" ht="22.5" customHeight="1">
      <c r="A57" s="139"/>
      <c r="B57" s="139"/>
      <c r="C57" s="139"/>
      <c r="D57" s="139"/>
      <c r="E57" s="139"/>
      <c r="F57" s="116"/>
      <c r="G57" s="115"/>
      <c r="H57" s="115"/>
      <c r="I57" s="115"/>
      <c r="J57" s="115"/>
      <c r="K57" s="115"/>
      <c r="L57" s="115"/>
      <c r="M57" s="115"/>
      <c r="N57" s="115"/>
      <c r="O57" s="115"/>
      <c r="P57" s="115"/>
    </row>
    <row r="58" spans="1:16" ht="22.5" customHeight="1">
      <c r="A58" s="139"/>
      <c r="B58" s="139"/>
      <c r="C58" s="139"/>
      <c r="D58" s="139"/>
      <c r="E58" s="139"/>
      <c r="F58" s="116"/>
      <c r="G58" s="115"/>
      <c r="H58" s="115"/>
      <c r="I58" s="115"/>
      <c r="J58" s="115"/>
      <c r="K58" s="115"/>
      <c r="L58" s="115"/>
      <c r="M58" s="115"/>
      <c r="N58" s="115"/>
      <c r="O58" s="115"/>
      <c r="P58" s="115"/>
    </row>
    <row r="59" spans="1:16" ht="22.5" customHeight="1">
      <c r="A59" s="139"/>
      <c r="B59" s="139"/>
      <c r="C59" s="139"/>
      <c r="D59" s="139"/>
      <c r="E59" s="139"/>
      <c r="F59" s="116"/>
      <c r="G59" s="115"/>
      <c r="H59" s="115"/>
      <c r="I59" s="115"/>
      <c r="J59" s="115"/>
      <c r="K59" s="115"/>
      <c r="L59" s="115"/>
      <c r="M59" s="115"/>
      <c r="N59" s="115"/>
      <c r="O59" s="115"/>
      <c r="P59" s="115"/>
    </row>
    <row r="60" spans="1:16" ht="34.5" customHeight="1">
      <c r="A60" s="139"/>
      <c r="B60" s="139"/>
      <c r="C60" s="139"/>
      <c r="D60" s="139"/>
      <c r="E60" s="139"/>
      <c r="F60" s="116"/>
      <c r="G60" s="115"/>
      <c r="H60" s="115"/>
      <c r="I60" s="115"/>
      <c r="J60" s="115"/>
      <c r="K60" s="115"/>
      <c r="L60" s="115"/>
      <c r="M60" s="115"/>
      <c r="N60" s="115"/>
      <c r="O60" s="115"/>
      <c r="P60" s="115"/>
    </row>
    <row r="61" spans="1:16" ht="15.75">
      <c r="A61" s="139"/>
      <c r="B61" s="139"/>
      <c r="C61" s="139"/>
      <c r="D61" s="139"/>
      <c r="E61" s="139"/>
      <c r="F61" s="116"/>
      <c r="G61" s="115"/>
      <c r="H61" s="115"/>
      <c r="I61" s="115"/>
      <c r="J61" s="115"/>
      <c r="K61" s="115"/>
      <c r="L61" s="115"/>
      <c r="M61" s="115"/>
      <c r="N61" s="115"/>
      <c r="O61" s="115"/>
      <c r="P61" s="115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zoomScalePageLayoutView="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3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7" t="s">
        <v>69</v>
      </c>
      <c r="K1" s="26" t="s">
        <v>70</v>
      </c>
    </row>
    <row r="2" spans="1:11" s="4" customFormat="1" ht="25.5" customHeight="1">
      <c r="A2" s="22"/>
      <c r="B2" s="22"/>
      <c r="C2" s="22"/>
      <c r="D2" s="22"/>
      <c r="E2" s="22"/>
      <c r="F2" s="22"/>
      <c r="H2" s="324" t="s">
        <v>71</v>
      </c>
      <c r="I2" s="325"/>
      <c r="J2" s="325"/>
      <c r="K2" s="38" t="s">
        <v>86</v>
      </c>
    </row>
    <row r="3" spans="1:11" s="4" customFormat="1" ht="25.5" customHeight="1">
      <c r="A3" s="22"/>
      <c r="B3" s="22"/>
      <c r="C3" s="22"/>
      <c r="D3" s="22"/>
      <c r="E3" s="22"/>
      <c r="F3" s="22"/>
      <c r="G3" s="22"/>
      <c r="H3" s="39"/>
      <c r="J3" s="2" t="s">
        <v>72</v>
      </c>
      <c r="K3" s="27" t="s">
        <v>73</v>
      </c>
    </row>
    <row r="4" spans="5:16" s="28" customFormat="1" ht="16.5" customHeight="1" thickBot="1">
      <c r="E4" s="29"/>
      <c r="G4" s="30"/>
      <c r="J4" s="40" t="s">
        <v>74</v>
      </c>
      <c r="K4" s="32" t="s">
        <v>75</v>
      </c>
      <c r="P4" s="31" t="s">
        <v>1</v>
      </c>
    </row>
    <row r="5" spans="1:16" ht="20.25" customHeight="1" thickTop="1">
      <c r="A5" s="75" t="s">
        <v>76</v>
      </c>
      <c r="B5" s="319" t="s">
        <v>77</v>
      </c>
      <c r="C5" s="319"/>
      <c r="D5" s="319"/>
      <c r="E5" s="319"/>
      <c r="F5" s="319"/>
      <c r="G5" s="322" t="s">
        <v>2</v>
      </c>
      <c r="H5" s="323"/>
      <c r="I5" s="317" t="s">
        <v>78</v>
      </c>
      <c r="J5" s="320"/>
      <c r="K5" s="318" t="s">
        <v>3</v>
      </c>
      <c r="L5" s="321"/>
      <c r="M5" s="317" t="s">
        <v>7</v>
      </c>
      <c r="N5" s="320"/>
      <c r="O5" s="317" t="s">
        <v>4</v>
      </c>
      <c r="P5" s="318"/>
    </row>
    <row r="6" spans="1:16" s="42" customFormat="1" ht="19.5" customHeight="1">
      <c r="A6" s="41" t="s">
        <v>79</v>
      </c>
      <c r="B6" s="326" t="s">
        <v>8</v>
      </c>
      <c r="C6" s="326" t="s">
        <v>9</v>
      </c>
      <c r="D6" s="326" t="s">
        <v>10</v>
      </c>
      <c r="E6" s="326" t="s">
        <v>11</v>
      </c>
      <c r="F6" s="313" t="s">
        <v>80</v>
      </c>
      <c r="G6" s="313" t="s">
        <v>81</v>
      </c>
      <c r="H6" s="313" t="s">
        <v>82</v>
      </c>
      <c r="I6" s="313" t="s">
        <v>83</v>
      </c>
      <c r="J6" s="313" t="s">
        <v>82</v>
      </c>
      <c r="K6" s="315" t="s">
        <v>81</v>
      </c>
      <c r="L6" s="313" t="s">
        <v>84</v>
      </c>
      <c r="M6" s="313" t="s">
        <v>83</v>
      </c>
      <c r="N6" s="313" t="s">
        <v>82</v>
      </c>
      <c r="O6" s="313" t="s">
        <v>81</v>
      </c>
      <c r="P6" s="311" t="s">
        <v>84</v>
      </c>
    </row>
    <row r="7" spans="1:16" ht="21" customHeight="1">
      <c r="A7" s="43" t="s">
        <v>85</v>
      </c>
      <c r="B7" s="327"/>
      <c r="C7" s="327"/>
      <c r="D7" s="327"/>
      <c r="E7" s="327"/>
      <c r="F7" s="314"/>
      <c r="G7" s="314"/>
      <c r="H7" s="314"/>
      <c r="I7" s="314"/>
      <c r="J7" s="314"/>
      <c r="K7" s="316"/>
      <c r="L7" s="314"/>
      <c r="M7" s="314"/>
      <c r="N7" s="314"/>
      <c r="O7" s="314"/>
      <c r="P7" s="312"/>
    </row>
    <row r="8" spans="1:17" s="21" customFormat="1" ht="21" customHeight="1">
      <c r="A8" s="92"/>
      <c r="B8" s="51"/>
      <c r="C8" s="52"/>
      <c r="D8" s="52"/>
      <c r="E8" s="52"/>
      <c r="F8" s="53" t="s">
        <v>29</v>
      </c>
      <c r="G8" s="17">
        <f aca="true" t="shared" si="0" ref="G8:P8">G9+G18+G25+G30+G38</f>
        <v>0</v>
      </c>
      <c r="H8" s="17">
        <f t="shared" si="0"/>
        <v>6590661131</v>
      </c>
      <c r="I8" s="17">
        <f t="shared" si="0"/>
        <v>0</v>
      </c>
      <c r="J8" s="17">
        <f t="shared" si="0"/>
        <v>38575532</v>
      </c>
      <c r="K8" s="46">
        <f t="shared" si="0"/>
        <v>0</v>
      </c>
      <c r="L8" s="17">
        <f t="shared" si="0"/>
        <v>5502465617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33">
        <f t="shared" si="0"/>
        <v>1047619982</v>
      </c>
      <c r="Q8" s="44">
        <f>Q9+Q13+Q19+Q23+Q27</f>
        <v>30</v>
      </c>
    </row>
    <row r="9" spans="1:16" s="35" customFormat="1" ht="21" customHeight="1">
      <c r="A9" s="76">
        <v>94</v>
      </c>
      <c r="B9" s="45">
        <v>1</v>
      </c>
      <c r="C9" s="47"/>
      <c r="D9" s="47"/>
      <c r="E9" s="47"/>
      <c r="F9" s="54" t="s">
        <v>36</v>
      </c>
      <c r="G9" s="17">
        <f>G10</f>
        <v>0</v>
      </c>
      <c r="H9" s="17">
        <f aca="true" t="shared" si="1" ref="H9:P9">H10+H14</f>
        <v>144015731</v>
      </c>
      <c r="I9" s="17">
        <f t="shared" si="1"/>
        <v>0</v>
      </c>
      <c r="J9" s="17">
        <f t="shared" si="1"/>
        <v>3303559</v>
      </c>
      <c r="K9" s="46">
        <f t="shared" si="1"/>
        <v>0</v>
      </c>
      <c r="L9" s="17">
        <f t="shared" si="1"/>
        <v>140712172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34">
        <f t="shared" si="1"/>
        <v>0</v>
      </c>
    </row>
    <row r="10" spans="1:16" s="35" customFormat="1" ht="21" customHeight="1">
      <c r="A10" s="19"/>
      <c r="B10" s="45"/>
      <c r="C10" s="47">
        <v>1</v>
      </c>
      <c r="D10" s="47"/>
      <c r="E10" s="47"/>
      <c r="F10" s="55" t="s">
        <v>37</v>
      </c>
      <c r="G10" s="17">
        <f>G11</f>
        <v>0</v>
      </c>
      <c r="H10" s="17">
        <f aca="true" t="shared" si="2" ref="H10:P12">H11</f>
        <v>0</v>
      </c>
      <c r="I10" s="17">
        <f t="shared" si="2"/>
        <v>0</v>
      </c>
      <c r="J10" s="17">
        <f t="shared" si="2"/>
        <v>0</v>
      </c>
      <c r="K10" s="46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34">
        <f t="shared" si="2"/>
        <v>0</v>
      </c>
    </row>
    <row r="11" spans="1:16" s="35" customFormat="1" ht="21" customHeight="1">
      <c r="A11" s="11"/>
      <c r="B11" s="45"/>
      <c r="C11" s="47"/>
      <c r="D11" s="47"/>
      <c r="E11" s="47"/>
      <c r="F11" s="54" t="s">
        <v>38</v>
      </c>
      <c r="G11" s="17">
        <f>G12</f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46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7">
        <f t="shared" si="2"/>
        <v>0</v>
      </c>
      <c r="P11" s="34">
        <f t="shared" si="2"/>
        <v>0</v>
      </c>
    </row>
    <row r="12" spans="1:16" s="16" customFormat="1" ht="21" customHeight="1">
      <c r="A12" s="11"/>
      <c r="B12" s="45"/>
      <c r="C12" s="47"/>
      <c r="D12" s="47">
        <v>1</v>
      </c>
      <c r="E12" s="47"/>
      <c r="F12" s="56" t="s">
        <v>39</v>
      </c>
      <c r="G12" s="18">
        <f>G13</f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4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36">
        <f t="shared" si="2"/>
        <v>0</v>
      </c>
    </row>
    <row r="13" spans="1:17" s="16" customFormat="1" ht="36" customHeight="1">
      <c r="A13" s="11"/>
      <c r="B13" s="45"/>
      <c r="C13" s="47"/>
      <c r="D13" s="47"/>
      <c r="E13" s="50">
        <v>1</v>
      </c>
      <c r="F13" s="56" t="s">
        <v>40</v>
      </c>
      <c r="G13" s="18">
        <v>0</v>
      </c>
      <c r="H13" s="18">
        <v>0</v>
      </c>
      <c r="I13" s="18">
        <v>0</v>
      </c>
      <c r="J13" s="18">
        <v>0</v>
      </c>
      <c r="K13" s="48">
        <v>0</v>
      </c>
      <c r="L13" s="18">
        <v>0</v>
      </c>
      <c r="M13" s="18">
        <v>0</v>
      </c>
      <c r="N13" s="18">
        <v>0</v>
      </c>
      <c r="O13" s="18">
        <v>0</v>
      </c>
      <c r="P13" s="36">
        <v>0</v>
      </c>
      <c r="Q13" s="48">
        <f>Q14</f>
        <v>20</v>
      </c>
    </row>
    <row r="14" spans="1:17" s="49" customFormat="1" ht="21" customHeight="1">
      <c r="A14" s="11"/>
      <c r="B14" s="45"/>
      <c r="C14" s="47">
        <v>2</v>
      </c>
      <c r="D14" s="47"/>
      <c r="E14" s="47"/>
      <c r="F14" s="55" t="s">
        <v>41</v>
      </c>
      <c r="G14" s="17">
        <f>G15+G17</f>
        <v>0</v>
      </c>
      <c r="H14" s="17">
        <f>H15</f>
        <v>144015731</v>
      </c>
      <c r="I14" s="17">
        <f aca="true" t="shared" si="3" ref="I14:Q14">I15+I17</f>
        <v>0</v>
      </c>
      <c r="J14" s="17">
        <f t="shared" si="3"/>
        <v>3303559</v>
      </c>
      <c r="K14" s="46">
        <f t="shared" si="3"/>
        <v>0</v>
      </c>
      <c r="L14" s="17">
        <f t="shared" si="3"/>
        <v>140712172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34">
        <f t="shared" si="3"/>
        <v>0</v>
      </c>
      <c r="Q14" s="46">
        <f t="shared" si="3"/>
        <v>20</v>
      </c>
    </row>
    <row r="15" spans="1:17" s="49" customFormat="1" ht="21" customHeight="1">
      <c r="A15" s="11"/>
      <c r="B15" s="45"/>
      <c r="C15" s="47"/>
      <c r="D15" s="47"/>
      <c r="E15" s="47"/>
      <c r="F15" s="54" t="s">
        <v>38</v>
      </c>
      <c r="G15" s="17">
        <f>G16</f>
        <v>0</v>
      </c>
      <c r="H15" s="17">
        <f>H16</f>
        <v>144015731</v>
      </c>
      <c r="I15" s="17">
        <f aca="true" t="shared" si="4" ref="I15:Q15">I16</f>
        <v>0</v>
      </c>
      <c r="J15" s="17">
        <f t="shared" si="4"/>
        <v>0</v>
      </c>
      <c r="K15" s="46">
        <f t="shared" si="4"/>
        <v>0</v>
      </c>
      <c r="L15" s="17">
        <f t="shared" si="4"/>
        <v>0</v>
      </c>
      <c r="M15" s="17">
        <f t="shared" si="4"/>
        <v>0</v>
      </c>
      <c r="N15" s="17">
        <f t="shared" si="4"/>
        <v>0</v>
      </c>
      <c r="O15" s="17">
        <f t="shared" si="4"/>
        <v>0</v>
      </c>
      <c r="P15" s="34">
        <f t="shared" si="4"/>
        <v>0</v>
      </c>
      <c r="Q15" s="46">
        <f t="shared" si="4"/>
        <v>10</v>
      </c>
    </row>
    <row r="16" spans="1:17" s="85" customFormat="1" ht="21" customHeight="1">
      <c r="A16" s="11"/>
      <c r="B16" s="45"/>
      <c r="C16" s="47"/>
      <c r="D16" s="47">
        <v>1</v>
      </c>
      <c r="E16" s="47"/>
      <c r="F16" s="56" t="s">
        <v>42</v>
      </c>
      <c r="G16" s="18">
        <v>0</v>
      </c>
      <c r="H16" s="18">
        <f>H17</f>
        <v>144015731</v>
      </c>
      <c r="I16" s="18">
        <v>0</v>
      </c>
      <c r="J16" s="18">
        <v>0</v>
      </c>
      <c r="K16" s="48">
        <v>0</v>
      </c>
      <c r="L16" s="18">
        <v>0</v>
      </c>
      <c r="M16" s="18">
        <v>0</v>
      </c>
      <c r="N16" s="18">
        <v>0</v>
      </c>
      <c r="O16" s="18">
        <v>0</v>
      </c>
      <c r="P16" s="36">
        <v>0</v>
      </c>
      <c r="Q16" s="48">
        <v>10</v>
      </c>
    </row>
    <row r="17" spans="1:17" s="85" customFormat="1" ht="36" customHeight="1">
      <c r="A17" s="11"/>
      <c r="B17" s="45"/>
      <c r="C17" s="47"/>
      <c r="D17" s="47"/>
      <c r="E17" s="47">
        <v>1</v>
      </c>
      <c r="F17" s="56" t="s">
        <v>87</v>
      </c>
      <c r="G17" s="18">
        <f>G18</f>
        <v>0</v>
      </c>
      <c r="H17" s="18">
        <v>144015731</v>
      </c>
      <c r="I17" s="18">
        <v>0</v>
      </c>
      <c r="J17" s="18">
        <v>3303559</v>
      </c>
      <c r="K17" s="48">
        <v>0</v>
      </c>
      <c r="L17" s="18">
        <v>140712172</v>
      </c>
      <c r="M17" s="18">
        <v>0</v>
      </c>
      <c r="N17" s="18">
        <v>0</v>
      </c>
      <c r="O17" s="18">
        <v>0</v>
      </c>
      <c r="P17" s="36">
        <v>0</v>
      </c>
      <c r="Q17" s="48">
        <f>Q18</f>
        <v>10</v>
      </c>
    </row>
    <row r="18" spans="1:17" s="49" customFormat="1" ht="21" customHeight="1">
      <c r="A18" s="11"/>
      <c r="B18" s="45">
        <v>2</v>
      </c>
      <c r="C18" s="47"/>
      <c r="D18" s="47"/>
      <c r="E18" s="47"/>
      <c r="F18" s="54" t="s">
        <v>30</v>
      </c>
      <c r="G18" s="17">
        <f>G19</f>
        <v>0</v>
      </c>
      <c r="H18" s="17">
        <f aca="true" t="shared" si="5" ref="H18:P18">H19</f>
        <v>27000400</v>
      </c>
      <c r="I18" s="17">
        <f t="shared" si="5"/>
        <v>0</v>
      </c>
      <c r="J18" s="17">
        <f t="shared" si="5"/>
        <v>617704</v>
      </c>
      <c r="K18" s="46">
        <f t="shared" si="5"/>
        <v>0</v>
      </c>
      <c r="L18" s="17">
        <f t="shared" si="5"/>
        <v>17841765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34">
        <f t="shared" si="5"/>
        <v>6540931</v>
      </c>
      <c r="Q18" s="46">
        <f>Q19</f>
        <v>10</v>
      </c>
    </row>
    <row r="19" spans="1:17" s="49" customFormat="1" ht="21" customHeight="1">
      <c r="A19" s="11"/>
      <c r="B19" s="45"/>
      <c r="C19" s="47">
        <v>1</v>
      </c>
      <c r="D19" s="47"/>
      <c r="E19" s="47"/>
      <c r="F19" s="55" t="s">
        <v>31</v>
      </c>
      <c r="G19" s="17">
        <f aca="true" t="shared" si="6" ref="G19:P19">G20+G22</f>
        <v>0</v>
      </c>
      <c r="H19" s="17">
        <f t="shared" si="6"/>
        <v>27000400</v>
      </c>
      <c r="I19" s="17">
        <f t="shared" si="6"/>
        <v>0</v>
      </c>
      <c r="J19" s="17">
        <f t="shared" si="6"/>
        <v>617704</v>
      </c>
      <c r="K19" s="46">
        <f t="shared" si="6"/>
        <v>0</v>
      </c>
      <c r="L19" s="17">
        <f t="shared" si="6"/>
        <v>17841765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34">
        <f t="shared" si="6"/>
        <v>6540931</v>
      </c>
      <c r="Q19" s="46">
        <f>Q20</f>
        <v>10</v>
      </c>
    </row>
    <row r="20" spans="1:17" s="49" customFormat="1" ht="21" customHeight="1">
      <c r="A20" s="11"/>
      <c r="B20" s="45"/>
      <c r="C20" s="47"/>
      <c r="D20" s="47"/>
      <c r="E20" s="47"/>
      <c r="F20" s="54" t="s">
        <v>43</v>
      </c>
      <c r="G20" s="17">
        <f aca="true" t="shared" si="7" ref="G20:P20">G21</f>
        <v>0</v>
      </c>
      <c r="H20" s="17">
        <f t="shared" si="7"/>
        <v>23800000</v>
      </c>
      <c r="I20" s="17">
        <f t="shared" si="7"/>
        <v>0</v>
      </c>
      <c r="J20" s="17">
        <f t="shared" si="7"/>
        <v>0</v>
      </c>
      <c r="K20" s="46">
        <f t="shared" si="7"/>
        <v>0</v>
      </c>
      <c r="L20" s="17">
        <f t="shared" si="7"/>
        <v>15259069</v>
      </c>
      <c r="M20" s="17">
        <f t="shared" si="7"/>
        <v>0</v>
      </c>
      <c r="N20" s="17">
        <f t="shared" si="7"/>
        <v>0</v>
      </c>
      <c r="O20" s="17">
        <f t="shared" si="7"/>
        <v>0</v>
      </c>
      <c r="P20" s="34">
        <f t="shared" si="7"/>
        <v>6540931</v>
      </c>
      <c r="Q20" s="46">
        <f>Q21</f>
        <v>10</v>
      </c>
    </row>
    <row r="21" spans="1:17" s="85" customFormat="1" ht="36" customHeight="1">
      <c r="A21" s="11"/>
      <c r="B21" s="45"/>
      <c r="C21" s="47"/>
      <c r="D21" s="47">
        <v>1</v>
      </c>
      <c r="E21" s="47"/>
      <c r="F21" s="56" t="s">
        <v>44</v>
      </c>
      <c r="G21" s="18">
        <v>0</v>
      </c>
      <c r="H21" s="18">
        <v>23800000</v>
      </c>
      <c r="I21" s="18">
        <v>0</v>
      </c>
      <c r="J21" s="18">
        <v>0</v>
      </c>
      <c r="K21" s="48">
        <v>0</v>
      </c>
      <c r="L21" s="18">
        <v>15259069</v>
      </c>
      <c r="M21" s="18">
        <v>0</v>
      </c>
      <c r="N21" s="18">
        <v>0</v>
      </c>
      <c r="O21" s="18">
        <v>0</v>
      </c>
      <c r="P21" s="36">
        <v>6540931</v>
      </c>
      <c r="Q21" s="48">
        <f>Q22</f>
        <v>10</v>
      </c>
    </row>
    <row r="22" spans="1:17" s="49" customFormat="1" ht="21" customHeight="1">
      <c r="A22" s="11"/>
      <c r="B22" s="45"/>
      <c r="C22" s="47"/>
      <c r="D22" s="47"/>
      <c r="E22" s="47"/>
      <c r="F22" s="54" t="s">
        <v>45</v>
      </c>
      <c r="G22" s="17">
        <f aca="true" t="shared" si="8" ref="G22:I23">G23</f>
        <v>0</v>
      </c>
      <c r="H22" s="17">
        <f t="shared" si="8"/>
        <v>3200400</v>
      </c>
      <c r="I22" s="17">
        <f t="shared" si="8"/>
        <v>0</v>
      </c>
      <c r="J22" s="17">
        <f aca="true" t="shared" si="9" ref="J22:P23">J23</f>
        <v>617704</v>
      </c>
      <c r="K22" s="46">
        <f t="shared" si="9"/>
        <v>0</v>
      </c>
      <c r="L22" s="17">
        <f t="shared" si="9"/>
        <v>2582696</v>
      </c>
      <c r="M22" s="17">
        <f t="shared" si="9"/>
        <v>0</v>
      </c>
      <c r="N22" s="17">
        <f t="shared" si="9"/>
        <v>0</v>
      </c>
      <c r="O22" s="17">
        <f t="shared" si="9"/>
        <v>0</v>
      </c>
      <c r="P22" s="34">
        <f t="shared" si="9"/>
        <v>0</v>
      </c>
      <c r="Q22" s="46">
        <v>10</v>
      </c>
    </row>
    <row r="23" spans="1:17" s="85" customFormat="1" ht="21" customHeight="1">
      <c r="A23" s="11"/>
      <c r="B23" s="45"/>
      <c r="C23" s="47"/>
      <c r="D23" s="47">
        <v>2</v>
      </c>
      <c r="E23" s="47"/>
      <c r="F23" s="56" t="s">
        <v>46</v>
      </c>
      <c r="G23" s="18">
        <f t="shared" si="8"/>
        <v>0</v>
      </c>
      <c r="H23" s="18">
        <f t="shared" si="8"/>
        <v>3200400</v>
      </c>
      <c r="I23" s="18">
        <f t="shared" si="8"/>
        <v>0</v>
      </c>
      <c r="J23" s="18">
        <f t="shared" si="9"/>
        <v>617704</v>
      </c>
      <c r="K23" s="48">
        <f t="shared" si="9"/>
        <v>0</v>
      </c>
      <c r="L23" s="18">
        <f t="shared" si="9"/>
        <v>2582696</v>
      </c>
      <c r="M23" s="18">
        <f t="shared" si="9"/>
        <v>0</v>
      </c>
      <c r="N23" s="18">
        <f t="shared" si="9"/>
        <v>0</v>
      </c>
      <c r="O23" s="18">
        <f t="shared" si="9"/>
        <v>0</v>
      </c>
      <c r="P23" s="36">
        <f t="shared" si="9"/>
        <v>0</v>
      </c>
      <c r="Q23" s="48">
        <f>Q24</f>
        <v>0</v>
      </c>
    </row>
    <row r="24" spans="1:17" s="85" customFormat="1" ht="21" customHeight="1">
      <c r="A24" s="11"/>
      <c r="B24" s="45"/>
      <c r="C24" s="47"/>
      <c r="D24" s="47"/>
      <c r="E24" s="47">
        <v>1</v>
      </c>
      <c r="F24" s="56" t="s">
        <v>47</v>
      </c>
      <c r="G24" s="18">
        <v>0</v>
      </c>
      <c r="H24" s="18">
        <v>3200400</v>
      </c>
      <c r="I24" s="18">
        <v>0</v>
      </c>
      <c r="J24" s="18">
        <v>617704</v>
      </c>
      <c r="K24" s="48">
        <v>0</v>
      </c>
      <c r="L24" s="18">
        <v>2582696</v>
      </c>
      <c r="M24" s="18">
        <v>0</v>
      </c>
      <c r="N24" s="18">
        <v>0</v>
      </c>
      <c r="O24" s="18">
        <v>0</v>
      </c>
      <c r="P24" s="36">
        <v>0</v>
      </c>
      <c r="Q24" s="48"/>
    </row>
    <row r="25" spans="1:17" s="49" customFormat="1" ht="21" customHeight="1">
      <c r="A25" s="11"/>
      <c r="B25" s="45">
        <v>3</v>
      </c>
      <c r="C25" s="47"/>
      <c r="D25" s="47"/>
      <c r="E25" s="47"/>
      <c r="F25" s="54" t="s">
        <v>48</v>
      </c>
      <c r="G25" s="17">
        <f>G26</f>
        <v>0</v>
      </c>
      <c r="H25" s="17">
        <f aca="true" t="shared" si="10" ref="H25:P25">H26</f>
        <v>6003600000</v>
      </c>
      <c r="I25" s="17">
        <f t="shared" si="10"/>
        <v>0</v>
      </c>
      <c r="J25" s="17">
        <f t="shared" si="10"/>
        <v>1000000</v>
      </c>
      <c r="K25" s="46">
        <f t="shared" si="10"/>
        <v>0</v>
      </c>
      <c r="L25" s="17">
        <f t="shared" si="10"/>
        <v>5156310149</v>
      </c>
      <c r="M25" s="17">
        <f t="shared" si="10"/>
        <v>0</v>
      </c>
      <c r="N25" s="17">
        <f t="shared" si="10"/>
        <v>0</v>
      </c>
      <c r="O25" s="17">
        <f t="shared" si="10"/>
        <v>0</v>
      </c>
      <c r="P25" s="34">
        <f t="shared" si="10"/>
        <v>846289851</v>
      </c>
      <c r="Q25" s="46"/>
    </row>
    <row r="26" spans="1:17" s="49" customFormat="1" ht="21" customHeight="1">
      <c r="A26" s="11"/>
      <c r="B26" s="45"/>
      <c r="C26" s="47">
        <v>1</v>
      </c>
      <c r="D26" s="47"/>
      <c r="E26" s="47"/>
      <c r="F26" s="55" t="s">
        <v>49</v>
      </c>
      <c r="G26" s="17">
        <f aca="true" t="shared" si="11" ref="G26:P28">G27</f>
        <v>0</v>
      </c>
      <c r="H26" s="17">
        <f t="shared" si="11"/>
        <v>6003600000</v>
      </c>
      <c r="I26" s="17">
        <f t="shared" si="11"/>
        <v>0</v>
      </c>
      <c r="J26" s="17">
        <f t="shared" si="11"/>
        <v>1000000</v>
      </c>
      <c r="K26" s="46">
        <f t="shared" si="11"/>
        <v>0</v>
      </c>
      <c r="L26" s="17">
        <f t="shared" si="11"/>
        <v>5156310149</v>
      </c>
      <c r="M26" s="17">
        <f t="shared" si="11"/>
        <v>0</v>
      </c>
      <c r="N26" s="17">
        <f t="shared" si="11"/>
        <v>0</v>
      </c>
      <c r="O26" s="17">
        <f t="shared" si="11"/>
        <v>0</v>
      </c>
      <c r="P26" s="34">
        <f t="shared" si="11"/>
        <v>846289851</v>
      </c>
      <c r="Q26" s="46"/>
    </row>
    <row r="27" spans="1:17" s="49" customFormat="1" ht="21" customHeight="1">
      <c r="A27" s="11"/>
      <c r="B27" s="45"/>
      <c r="C27" s="47"/>
      <c r="D27" s="47"/>
      <c r="E27" s="47"/>
      <c r="F27" s="54" t="s">
        <v>50</v>
      </c>
      <c r="G27" s="17">
        <f t="shared" si="11"/>
        <v>0</v>
      </c>
      <c r="H27" s="17">
        <f t="shared" si="11"/>
        <v>6003600000</v>
      </c>
      <c r="I27" s="17">
        <f t="shared" si="11"/>
        <v>0</v>
      </c>
      <c r="J27" s="17">
        <f t="shared" si="11"/>
        <v>1000000</v>
      </c>
      <c r="K27" s="46">
        <f t="shared" si="11"/>
        <v>0</v>
      </c>
      <c r="L27" s="17">
        <f t="shared" si="11"/>
        <v>5156310149</v>
      </c>
      <c r="M27" s="17">
        <f t="shared" si="11"/>
        <v>0</v>
      </c>
      <c r="N27" s="17">
        <f t="shared" si="11"/>
        <v>0</v>
      </c>
      <c r="O27" s="17">
        <f t="shared" si="11"/>
        <v>0</v>
      </c>
      <c r="P27" s="34">
        <f t="shared" si="11"/>
        <v>846289851</v>
      </c>
      <c r="Q27" s="46"/>
    </row>
    <row r="28" spans="1:17" s="85" customFormat="1" ht="21" customHeight="1">
      <c r="A28" s="11"/>
      <c r="B28" s="45"/>
      <c r="C28" s="47"/>
      <c r="D28" s="47">
        <v>1</v>
      </c>
      <c r="E28" s="47"/>
      <c r="F28" s="56" t="s">
        <v>51</v>
      </c>
      <c r="G28" s="18">
        <f t="shared" si="11"/>
        <v>0</v>
      </c>
      <c r="H28" s="18">
        <f t="shared" si="11"/>
        <v>6003600000</v>
      </c>
      <c r="I28" s="18">
        <f t="shared" si="11"/>
        <v>0</v>
      </c>
      <c r="J28" s="18">
        <f t="shared" si="11"/>
        <v>1000000</v>
      </c>
      <c r="K28" s="48">
        <f t="shared" si="11"/>
        <v>0</v>
      </c>
      <c r="L28" s="18">
        <f t="shared" si="11"/>
        <v>5156310149</v>
      </c>
      <c r="M28" s="18">
        <f t="shared" si="11"/>
        <v>0</v>
      </c>
      <c r="N28" s="18">
        <f t="shared" si="11"/>
        <v>0</v>
      </c>
      <c r="O28" s="18">
        <f t="shared" si="11"/>
        <v>0</v>
      </c>
      <c r="P28" s="36">
        <f t="shared" si="11"/>
        <v>846289851</v>
      </c>
      <c r="Q28" s="48"/>
    </row>
    <row r="29" spans="1:17" s="85" customFormat="1" ht="20.25" customHeight="1">
      <c r="A29" s="11"/>
      <c r="B29" s="45"/>
      <c r="C29" s="47"/>
      <c r="D29" s="47"/>
      <c r="E29" s="47">
        <v>1</v>
      </c>
      <c r="F29" s="56" t="s">
        <v>52</v>
      </c>
      <c r="G29" s="18">
        <v>0</v>
      </c>
      <c r="H29" s="18">
        <v>6003600000</v>
      </c>
      <c r="I29" s="18">
        <v>0</v>
      </c>
      <c r="J29" s="18">
        <v>1000000</v>
      </c>
      <c r="K29" s="48">
        <v>0</v>
      </c>
      <c r="L29" s="18">
        <v>5156310149</v>
      </c>
      <c r="M29" s="18">
        <v>0</v>
      </c>
      <c r="N29" s="18">
        <v>0</v>
      </c>
      <c r="O29" s="18">
        <v>0</v>
      </c>
      <c r="P29" s="36">
        <v>846289851</v>
      </c>
      <c r="Q29" s="48">
        <v>0</v>
      </c>
    </row>
    <row r="30" spans="1:16" s="86" customFormat="1" ht="20.25" customHeight="1">
      <c r="A30" s="88"/>
      <c r="B30" s="45">
        <v>4</v>
      </c>
      <c r="C30" s="47"/>
      <c r="D30" s="47"/>
      <c r="E30" s="47"/>
      <c r="F30" s="54" t="s">
        <v>32</v>
      </c>
      <c r="G30" s="17">
        <f aca="true" t="shared" si="12" ref="G30:P30">G31+G34</f>
        <v>0</v>
      </c>
      <c r="H30" s="17">
        <f t="shared" si="12"/>
        <v>416045000</v>
      </c>
      <c r="I30" s="17">
        <f t="shared" si="12"/>
        <v>0</v>
      </c>
      <c r="J30" s="17">
        <f t="shared" si="12"/>
        <v>33654269</v>
      </c>
      <c r="K30" s="46">
        <f t="shared" si="12"/>
        <v>0</v>
      </c>
      <c r="L30" s="17">
        <f t="shared" si="12"/>
        <v>187601531</v>
      </c>
      <c r="M30" s="17">
        <f t="shared" si="12"/>
        <v>0</v>
      </c>
      <c r="N30" s="17">
        <f t="shared" si="12"/>
        <v>0</v>
      </c>
      <c r="O30" s="17">
        <f t="shared" si="12"/>
        <v>0</v>
      </c>
      <c r="P30" s="34">
        <f t="shared" si="12"/>
        <v>194789200</v>
      </c>
    </row>
    <row r="31" spans="1:16" s="86" customFormat="1" ht="20.25" customHeight="1">
      <c r="A31" s="88"/>
      <c r="B31" s="45"/>
      <c r="C31" s="47">
        <v>1</v>
      </c>
      <c r="D31" s="47"/>
      <c r="E31" s="47"/>
      <c r="F31" s="55" t="s">
        <v>53</v>
      </c>
      <c r="G31" s="17">
        <f aca="true" t="shared" si="13" ref="G31:P32">G32</f>
        <v>0</v>
      </c>
      <c r="H31" s="17">
        <f t="shared" si="13"/>
        <v>413145000</v>
      </c>
      <c r="I31" s="17">
        <f t="shared" si="13"/>
        <v>0</v>
      </c>
      <c r="J31" s="17">
        <f t="shared" si="13"/>
        <v>33354269</v>
      </c>
      <c r="K31" s="46">
        <f t="shared" si="13"/>
        <v>0</v>
      </c>
      <c r="L31" s="17">
        <f t="shared" si="13"/>
        <v>187596747</v>
      </c>
      <c r="M31" s="17">
        <f t="shared" si="13"/>
        <v>0</v>
      </c>
      <c r="N31" s="17">
        <f t="shared" si="13"/>
        <v>0</v>
      </c>
      <c r="O31" s="17">
        <f t="shared" si="13"/>
        <v>0</v>
      </c>
      <c r="P31" s="34">
        <f t="shared" si="13"/>
        <v>192193984</v>
      </c>
    </row>
    <row r="32" spans="1:16" s="86" customFormat="1" ht="20.25" customHeight="1">
      <c r="A32" s="88"/>
      <c r="B32" s="45"/>
      <c r="C32" s="47"/>
      <c r="D32" s="47"/>
      <c r="E32" s="47"/>
      <c r="F32" s="54" t="s">
        <v>43</v>
      </c>
      <c r="G32" s="17">
        <f t="shared" si="13"/>
        <v>0</v>
      </c>
      <c r="H32" s="17">
        <f t="shared" si="13"/>
        <v>413145000</v>
      </c>
      <c r="I32" s="17">
        <f t="shared" si="13"/>
        <v>0</v>
      </c>
      <c r="J32" s="17">
        <f t="shared" si="13"/>
        <v>33354269</v>
      </c>
      <c r="K32" s="46">
        <f t="shared" si="13"/>
        <v>0</v>
      </c>
      <c r="L32" s="17">
        <f t="shared" si="13"/>
        <v>187596747</v>
      </c>
      <c r="M32" s="17">
        <f t="shared" si="13"/>
        <v>0</v>
      </c>
      <c r="N32" s="17">
        <f t="shared" si="13"/>
        <v>0</v>
      </c>
      <c r="O32" s="17">
        <f t="shared" si="13"/>
        <v>0</v>
      </c>
      <c r="P32" s="34">
        <f t="shared" si="13"/>
        <v>192193984</v>
      </c>
    </row>
    <row r="33" spans="1:17" s="28" customFormat="1" ht="36" customHeight="1" thickBot="1">
      <c r="A33" s="87"/>
      <c r="B33" s="57"/>
      <c r="C33" s="58"/>
      <c r="D33" s="74">
        <v>1</v>
      </c>
      <c r="E33" s="58"/>
      <c r="F33" s="59" t="s">
        <v>54</v>
      </c>
      <c r="G33" s="69">
        <v>0</v>
      </c>
      <c r="H33" s="69">
        <v>413145000</v>
      </c>
      <c r="I33" s="69">
        <v>0</v>
      </c>
      <c r="J33" s="69">
        <v>33354269</v>
      </c>
      <c r="K33" s="72">
        <v>0</v>
      </c>
      <c r="L33" s="69">
        <v>187596747</v>
      </c>
      <c r="M33" s="69">
        <v>0</v>
      </c>
      <c r="N33" s="69">
        <v>0</v>
      </c>
      <c r="O33" s="69">
        <v>0</v>
      </c>
      <c r="P33" s="70">
        <v>192193984</v>
      </c>
      <c r="Q33" s="48">
        <v>0</v>
      </c>
    </row>
    <row r="34" spans="1:16" s="86" customFormat="1" ht="20.25" customHeight="1" thickTop="1">
      <c r="A34" s="88"/>
      <c r="B34" s="45"/>
      <c r="C34" s="47">
        <v>2</v>
      </c>
      <c r="D34" s="47"/>
      <c r="E34" s="47"/>
      <c r="F34" s="55" t="s">
        <v>33</v>
      </c>
      <c r="G34" s="17">
        <f aca="true" t="shared" si="14" ref="G34:P36">G35</f>
        <v>0</v>
      </c>
      <c r="H34" s="17">
        <f t="shared" si="14"/>
        <v>2900000</v>
      </c>
      <c r="I34" s="17">
        <f t="shared" si="14"/>
        <v>0</v>
      </c>
      <c r="J34" s="17">
        <f t="shared" si="14"/>
        <v>300000</v>
      </c>
      <c r="K34" s="46">
        <f t="shared" si="14"/>
        <v>0</v>
      </c>
      <c r="L34" s="17">
        <f t="shared" si="14"/>
        <v>4784</v>
      </c>
      <c r="M34" s="17">
        <f t="shared" si="14"/>
        <v>0</v>
      </c>
      <c r="N34" s="17">
        <f t="shared" si="14"/>
        <v>0</v>
      </c>
      <c r="O34" s="17">
        <f t="shared" si="14"/>
        <v>0</v>
      </c>
      <c r="P34" s="34">
        <f t="shared" si="14"/>
        <v>2595216</v>
      </c>
    </row>
    <row r="35" spans="1:16" s="86" customFormat="1" ht="20.25" customHeight="1">
      <c r="A35" s="88"/>
      <c r="B35" s="45"/>
      <c r="C35" s="47"/>
      <c r="D35" s="47"/>
      <c r="E35" s="47"/>
      <c r="F35" s="54" t="s">
        <v>34</v>
      </c>
      <c r="G35" s="17">
        <f t="shared" si="14"/>
        <v>0</v>
      </c>
      <c r="H35" s="17">
        <f t="shared" si="14"/>
        <v>2900000</v>
      </c>
      <c r="I35" s="17">
        <f t="shared" si="14"/>
        <v>0</v>
      </c>
      <c r="J35" s="17">
        <f t="shared" si="14"/>
        <v>300000</v>
      </c>
      <c r="K35" s="46">
        <f t="shared" si="14"/>
        <v>0</v>
      </c>
      <c r="L35" s="17">
        <f t="shared" si="14"/>
        <v>4784</v>
      </c>
      <c r="M35" s="17">
        <f t="shared" si="14"/>
        <v>0</v>
      </c>
      <c r="N35" s="17">
        <f t="shared" si="14"/>
        <v>0</v>
      </c>
      <c r="O35" s="17">
        <f t="shared" si="14"/>
        <v>0</v>
      </c>
      <c r="P35" s="34">
        <f t="shared" si="14"/>
        <v>2595216</v>
      </c>
    </row>
    <row r="36" spans="1:16" s="28" customFormat="1" ht="20.25" customHeight="1">
      <c r="A36" s="88"/>
      <c r="B36" s="45"/>
      <c r="C36" s="47"/>
      <c r="D36" s="47">
        <v>1</v>
      </c>
      <c r="E36" s="47"/>
      <c r="F36" s="56" t="s">
        <v>55</v>
      </c>
      <c r="G36" s="18">
        <f t="shared" si="14"/>
        <v>0</v>
      </c>
      <c r="H36" s="18">
        <f t="shared" si="14"/>
        <v>2900000</v>
      </c>
      <c r="I36" s="18">
        <f t="shared" si="14"/>
        <v>0</v>
      </c>
      <c r="J36" s="18">
        <f t="shared" si="14"/>
        <v>300000</v>
      </c>
      <c r="K36" s="48">
        <f t="shared" si="14"/>
        <v>0</v>
      </c>
      <c r="L36" s="18">
        <f t="shared" si="14"/>
        <v>4784</v>
      </c>
      <c r="M36" s="18">
        <f t="shared" si="14"/>
        <v>0</v>
      </c>
      <c r="N36" s="18">
        <f t="shared" si="14"/>
        <v>0</v>
      </c>
      <c r="O36" s="18">
        <f t="shared" si="14"/>
        <v>0</v>
      </c>
      <c r="P36" s="36">
        <f t="shared" si="14"/>
        <v>2595216</v>
      </c>
    </row>
    <row r="37" spans="1:16" s="28" customFormat="1" ht="20.25" customHeight="1">
      <c r="A37" s="88"/>
      <c r="B37" s="45"/>
      <c r="C37" s="47"/>
      <c r="D37" s="47"/>
      <c r="E37" s="47">
        <v>1</v>
      </c>
      <c r="F37" s="56" t="s">
        <v>56</v>
      </c>
      <c r="G37" s="18">
        <v>0</v>
      </c>
      <c r="H37" s="18">
        <v>2900000</v>
      </c>
      <c r="I37" s="18">
        <v>0</v>
      </c>
      <c r="J37" s="18">
        <v>300000</v>
      </c>
      <c r="K37" s="48">
        <v>0</v>
      </c>
      <c r="L37" s="18">
        <v>4784</v>
      </c>
      <c r="M37" s="18">
        <v>0</v>
      </c>
      <c r="N37" s="18">
        <v>0</v>
      </c>
      <c r="O37" s="18">
        <v>0</v>
      </c>
      <c r="P37" s="36">
        <v>2595216</v>
      </c>
    </row>
    <row r="38" spans="1:16" s="86" customFormat="1" ht="20.25" customHeight="1">
      <c r="A38" s="88"/>
      <c r="B38" s="45">
        <v>5</v>
      </c>
      <c r="C38" s="47"/>
      <c r="D38" s="47"/>
      <c r="E38" s="47"/>
      <c r="F38" s="54" t="s">
        <v>57</v>
      </c>
      <c r="G38" s="17">
        <f aca="true" t="shared" si="15" ref="G38:P38">G39+G49</f>
        <v>0</v>
      </c>
      <c r="H38" s="17">
        <f t="shared" si="15"/>
        <v>0</v>
      </c>
      <c r="I38" s="17">
        <f t="shared" si="15"/>
        <v>0</v>
      </c>
      <c r="J38" s="17">
        <f t="shared" si="15"/>
        <v>0</v>
      </c>
      <c r="K38" s="46">
        <f t="shared" si="15"/>
        <v>0</v>
      </c>
      <c r="L38" s="17">
        <f t="shared" si="15"/>
        <v>0</v>
      </c>
      <c r="M38" s="17">
        <f t="shared" si="15"/>
        <v>0</v>
      </c>
      <c r="N38" s="17">
        <f t="shared" si="15"/>
        <v>0</v>
      </c>
      <c r="O38" s="17">
        <f t="shared" si="15"/>
        <v>0</v>
      </c>
      <c r="P38" s="34">
        <f t="shared" si="15"/>
        <v>0</v>
      </c>
    </row>
    <row r="39" spans="1:16" s="86" customFormat="1" ht="20.25" customHeight="1">
      <c r="A39" s="88"/>
      <c r="B39" s="45"/>
      <c r="C39" s="47">
        <v>1</v>
      </c>
      <c r="D39" s="47"/>
      <c r="E39" s="47"/>
      <c r="F39" s="55" t="s">
        <v>58</v>
      </c>
      <c r="G39" s="17">
        <f aca="true" t="shared" si="16" ref="G39:P39">G40</f>
        <v>0</v>
      </c>
      <c r="H39" s="17">
        <f t="shared" si="16"/>
        <v>0</v>
      </c>
      <c r="I39" s="17">
        <f t="shared" si="16"/>
        <v>0</v>
      </c>
      <c r="J39" s="17">
        <f t="shared" si="16"/>
        <v>0</v>
      </c>
      <c r="K39" s="46">
        <f t="shared" si="16"/>
        <v>0</v>
      </c>
      <c r="L39" s="17">
        <f t="shared" si="16"/>
        <v>0</v>
      </c>
      <c r="M39" s="17">
        <f t="shared" si="16"/>
        <v>0</v>
      </c>
      <c r="N39" s="17">
        <f t="shared" si="16"/>
        <v>0</v>
      </c>
      <c r="O39" s="17">
        <f t="shared" si="16"/>
        <v>0</v>
      </c>
      <c r="P39" s="34">
        <f t="shared" si="16"/>
        <v>0</v>
      </c>
    </row>
    <row r="40" spans="1:16" s="86" customFormat="1" ht="20.25" customHeight="1">
      <c r="A40" s="88"/>
      <c r="B40" s="45"/>
      <c r="C40" s="47"/>
      <c r="D40" s="47"/>
      <c r="E40" s="47"/>
      <c r="F40" s="54" t="s">
        <v>43</v>
      </c>
      <c r="G40" s="17">
        <f>G41+G43+G45</f>
        <v>0</v>
      </c>
      <c r="H40" s="17">
        <f aca="true" t="shared" si="17" ref="H40:P40">H41+H43+H45</f>
        <v>0</v>
      </c>
      <c r="I40" s="17">
        <f t="shared" si="17"/>
        <v>0</v>
      </c>
      <c r="J40" s="17">
        <f t="shared" si="17"/>
        <v>0</v>
      </c>
      <c r="K40" s="46">
        <f t="shared" si="17"/>
        <v>0</v>
      </c>
      <c r="L40" s="17">
        <f t="shared" si="17"/>
        <v>0</v>
      </c>
      <c r="M40" s="17">
        <f t="shared" si="17"/>
        <v>0</v>
      </c>
      <c r="N40" s="17">
        <f t="shared" si="17"/>
        <v>0</v>
      </c>
      <c r="O40" s="17">
        <f t="shared" si="17"/>
        <v>0</v>
      </c>
      <c r="P40" s="34">
        <f t="shared" si="17"/>
        <v>0</v>
      </c>
    </row>
    <row r="41" spans="1:16" s="28" customFormat="1" ht="36" customHeight="1">
      <c r="A41" s="88"/>
      <c r="B41" s="45"/>
      <c r="C41" s="47"/>
      <c r="D41" s="47">
        <v>1</v>
      </c>
      <c r="E41" s="47"/>
      <c r="F41" s="56" t="s">
        <v>59</v>
      </c>
      <c r="G41" s="18">
        <f aca="true" t="shared" si="18" ref="G41:P41">G42</f>
        <v>0</v>
      </c>
      <c r="H41" s="18">
        <f t="shared" si="18"/>
        <v>0</v>
      </c>
      <c r="I41" s="18">
        <f t="shared" si="18"/>
        <v>0</v>
      </c>
      <c r="J41" s="18">
        <f t="shared" si="18"/>
        <v>0</v>
      </c>
      <c r="K41" s="48">
        <f t="shared" si="18"/>
        <v>0</v>
      </c>
      <c r="L41" s="18">
        <f t="shared" si="18"/>
        <v>0</v>
      </c>
      <c r="M41" s="18">
        <f t="shared" si="18"/>
        <v>0</v>
      </c>
      <c r="N41" s="18">
        <f t="shared" si="18"/>
        <v>0</v>
      </c>
      <c r="O41" s="18">
        <f t="shared" si="18"/>
        <v>0</v>
      </c>
      <c r="P41" s="36">
        <f t="shared" si="18"/>
        <v>0</v>
      </c>
    </row>
    <row r="42" spans="1:16" s="28" customFormat="1" ht="20.25" customHeight="1">
      <c r="A42" s="88"/>
      <c r="B42" s="45"/>
      <c r="C42" s="47"/>
      <c r="D42" s="47"/>
      <c r="E42" s="47">
        <v>1</v>
      </c>
      <c r="F42" s="56" t="s">
        <v>60</v>
      </c>
      <c r="G42" s="18">
        <v>0</v>
      </c>
      <c r="H42" s="18">
        <v>0</v>
      </c>
      <c r="I42" s="18">
        <v>0</v>
      </c>
      <c r="J42" s="18">
        <v>0</v>
      </c>
      <c r="K42" s="48">
        <v>0</v>
      </c>
      <c r="L42" s="18">
        <v>0</v>
      </c>
      <c r="M42" s="18">
        <v>0</v>
      </c>
      <c r="N42" s="18">
        <v>0</v>
      </c>
      <c r="O42" s="18">
        <v>0</v>
      </c>
      <c r="P42" s="36">
        <v>0</v>
      </c>
    </row>
    <row r="43" spans="1:16" s="28" customFormat="1" ht="20.25" customHeight="1">
      <c r="A43" s="88"/>
      <c r="B43" s="45"/>
      <c r="C43" s="47"/>
      <c r="D43" s="47">
        <v>2</v>
      </c>
      <c r="E43" s="47"/>
      <c r="F43" s="56" t="s">
        <v>61</v>
      </c>
      <c r="G43" s="18">
        <f aca="true" t="shared" si="19" ref="G43:P43">G44</f>
        <v>0</v>
      </c>
      <c r="H43" s="18">
        <f t="shared" si="19"/>
        <v>0</v>
      </c>
      <c r="I43" s="18">
        <f t="shared" si="19"/>
        <v>0</v>
      </c>
      <c r="J43" s="18">
        <f t="shared" si="19"/>
        <v>0</v>
      </c>
      <c r="K43" s="48">
        <f t="shared" si="19"/>
        <v>0</v>
      </c>
      <c r="L43" s="18">
        <f t="shared" si="19"/>
        <v>0</v>
      </c>
      <c r="M43" s="18">
        <f t="shared" si="19"/>
        <v>0</v>
      </c>
      <c r="N43" s="18">
        <f t="shared" si="19"/>
        <v>0</v>
      </c>
      <c r="O43" s="18">
        <f t="shared" si="19"/>
        <v>0</v>
      </c>
      <c r="P43" s="36">
        <f t="shared" si="19"/>
        <v>0</v>
      </c>
    </row>
    <row r="44" spans="1:16" s="28" customFormat="1" ht="20.25" customHeight="1">
      <c r="A44" s="88"/>
      <c r="B44" s="45"/>
      <c r="C44" s="47"/>
      <c r="D44" s="47"/>
      <c r="E44" s="47">
        <v>1</v>
      </c>
      <c r="F44" s="56" t="s">
        <v>62</v>
      </c>
      <c r="G44" s="18">
        <v>0</v>
      </c>
      <c r="H44" s="18">
        <v>0</v>
      </c>
      <c r="I44" s="18">
        <v>0</v>
      </c>
      <c r="J44" s="18">
        <v>0</v>
      </c>
      <c r="K44" s="48">
        <v>0</v>
      </c>
      <c r="L44" s="18">
        <v>0</v>
      </c>
      <c r="M44" s="18">
        <v>0</v>
      </c>
      <c r="N44" s="18">
        <v>0</v>
      </c>
      <c r="O44" s="18">
        <v>0</v>
      </c>
      <c r="P44" s="36">
        <v>0</v>
      </c>
    </row>
    <row r="45" spans="1:16" s="28" customFormat="1" ht="20.25" customHeight="1">
      <c r="A45" s="88"/>
      <c r="B45" s="45"/>
      <c r="C45" s="47"/>
      <c r="D45" s="47">
        <v>4</v>
      </c>
      <c r="E45" s="47"/>
      <c r="F45" s="56" t="s">
        <v>64</v>
      </c>
      <c r="G45" s="18">
        <f aca="true" t="shared" si="20" ref="G45:P45">G46+G47+G48</f>
        <v>0</v>
      </c>
      <c r="H45" s="18">
        <f t="shared" si="20"/>
        <v>0</v>
      </c>
      <c r="I45" s="18">
        <f t="shared" si="20"/>
        <v>0</v>
      </c>
      <c r="J45" s="18">
        <f t="shared" si="20"/>
        <v>0</v>
      </c>
      <c r="K45" s="48">
        <f t="shared" si="20"/>
        <v>0</v>
      </c>
      <c r="L45" s="18">
        <f t="shared" si="20"/>
        <v>0</v>
      </c>
      <c r="M45" s="18">
        <f t="shared" si="20"/>
        <v>0</v>
      </c>
      <c r="N45" s="18">
        <f t="shared" si="20"/>
        <v>0</v>
      </c>
      <c r="O45" s="18">
        <f t="shared" si="20"/>
        <v>0</v>
      </c>
      <c r="P45" s="36">
        <f t="shared" si="20"/>
        <v>0</v>
      </c>
    </row>
    <row r="46" spans="1:17" s="28" customFormat="1" ht="35.25" customHeight="1">
      <c r="A46" s="88"/>
      <c r="B46" s="45"/>
      <c r="C46" s="47"/>
      <c r="D46" s="47"/>
      <c r="E46" s="47">
        <v>1</v>
      </c>
      <c r="F46" s="56" t="s">
        <v>65</v>
      </c>
      <c r="G46" s="18">
        <v>0</v>
      </c>
      <c r="H46" s="18">
        <v>0</v>
      </c>
      <c r="I46" s="18">
        <v>0</v>
      </c>
      <c r="J46" s="18">
        <v>0</v>
      </c>
      <c r="K46" s="48">
        <v>0</v>
      </c>
      <c r="L46" s="18">
        <v>0</v>
      </c>
      <c r="M46" s="18">
        <v>0</v>
      </c>
      <c r="N46" s="18">
        <v>0</v>
      </c>
      <c r="O46" s="18">
        <v>0</v>
      </c>
      <c r="P46" s="36">
        <v>0</v>
      </c>
      <c r="Q46" s="48">
        <v>0</v>
      </c>
    </row>
    <row r="47" spans="1:16" s="28" customFormat="1" ht="20.25" customHeight="1">
      <c r="A47" s="88"/>
      <c r="B47" s="45"/>
      <c r="C47" s="47"/>
      <c r="D47" s="47"/>
      <c r="E47" s="47">
        <v>2</v>
      </c>
      <c r="F47" s="56" t="s">
        <v>63</v>
      </c>
      <c r="G47" s="18">
        <v>0</v>
      </c>
      <c r="H47" s="18">
        <v>0</v>
      </c>
      <c r="I47" s="18">
        <v>0</v>
      </c>
      <c r="J47" s="18">
        <v>0</v>
      </c>
      <c r="K47" s="48">
        <v>0</v>
      </c>
      <c r="L47" s="18">
        <v>0</v>
      </c>
      <c r="M47" s="18">
        <v>0</v>
      </c>
      <c r="N47" s="18">
        <v>0</v>
      </c>
      <c r="O47" s="18">
        <v>0</v>
      </c>
      <c r="P47" s="36">
        <v>0</v>
      </c>
    </row>
    <row r="48" spans="1:16" s="28" customFormat="1" ht="20.25" customHeight="1">
      <c r="A48" s="88"/>
      <c r="B48" s="45"/>
      <c r="C48" s="47"/>
      <c r="D48" s="47"/>
      <c r="E48" s="47">
        <v>3</v>
      </c>
      <c r="F48" s="56" t="s">
        <v>66</v>
      </c>
      <c r="G48" s="18">
        <v>0</v>
      </c>
      <c r="H48" s="18">
        <v>0</v>
      </c>
      <c r="I48" s="18">
        <v>0</v>
      </c>
      <c r="J48" s="18">
        <v>0</v>
      </c>
      <c r="K48" s="48">
        <v>0</v>
      </c>
      <c r="L48" s="18">
        <v>0</v>
      </c>
      <c r="M48" s="18">
        <v>0</v>
      </c>
      <c r="N48" s="18">
        <v>0</v>
      </c>
      <c r="O48" s="18">
        <v>0</v>
      </c>
      <c r="P48" s="36">
        <v>0</v>
      </c>
    </row>
    <row r="49" spans="1:16" s="86" customFormat="1" ht="20.25" customHeight="1">
      <c r="A49" s="88"/>
      <c r="B49" s="45"/>
      <c r="C49" s="47">
        <v>2</v>
      </c>
      <c r="D49" s="47"/>
      <c r="E49" s="47"/>
      <c r="F49" s="55" t="s">
        <v>67</v>
      </c>
      <c r="G49" s="17">
        <f aca="true" t="shared" si="21" ref="G49:P50">G50</f>
        <v>0</v>
      </c>
      <c r="H49" s="17">
        <f t="shared" si="21"/>
        <v>0</v>
      </c>
      <c r="I49" s="17">
        <f t="shared" si="21"/>
        <v>0</v>
      </c>
      <c r="J49" s="17">
        <f t="shared" si="21"/>
        <v>0</v>
      </c>
      <c r="K49" s="46">
        <f t="shared" si="21"/>
        <v>0</v>
      </c>
      <c r="L49" s="17">
        <f t="shared" si="21"/>
        <v>0</v>
      </c>
      <c r="M49" s="17">
        <f t="shared" si="21"/>
        <v>0</v>
      </c>
      <c r="N49" s="17">
        <f t="shared" si="21"/>
        <v>0</v>
      </c>
      <c r="O49" s="17">
        <f t="shared" si="21"/>
        <v>0</v>
      </c>
      <c r="P49" s="34">
        <f t="shared" si="21"/>
        <v>0</v>
      </c>
    </row>
    <row r="50" spans="1:17" s="86" customFormat="1" ht="20.25" customHeight="1">
      <c r="A50" s="88"/>
      <c r="B50" s="45"/>
      <c r="C50" s="47"/>
      <c r="D50" s="47"/>
      <c r="E50" s="47"/>
      <c r="F50" s="54" t="s">
        <v>43</v>
      </c>
      <c r="G50" s="17">
        <f t="shared" si="21"/>
        <v>0</v>
      </c>
      <c r="H50" s="17">
        <f t="shared" si="21"/>
        <v>0</v>
      </c>
      <c r="I50" s="17">
        <f t="shared" si="21"/>
        <v>0</v>
      </c>
      <c r="J50" s="17">
        <f t="shared" si="21"/>
        <v>0</v>
      </c>
      <c r="K50" s="46">
        <f t="shared" si="21"/>
        <v>0</v>
      </c>
      <c r="L50" s="17">
        <f t="shared" si="21"/>
        <v>0</v>
      </c>
      <c r="M50" s="17">
        <f t="shared" si="21"/>
        <v>0</v>
      </c>
      <c r="N50" s="17">
        <f t="shared" si="21"/>
        <v>0</v>
      </c>
      <c r="O50" s="17">
        <f t="shared" si="21"/>
        <v>0</v>
      </c>
      <c r="P50" s="34">
        <f t="shared" si="21"/>
        <v>0</v>
      </c>
      <c r="Q50" s="46">
        <f>Q51</f>
        <v>0</v>
      </c>
    </row>
    <row r="51" spans="1:16" s="28" customFormat="1" ht="20.25" customHeight="1">
      <c r="A51" s="88"/>
      <c r="B51" s="45"/>
      <c r="C51" s="47"/>
      <c r="D51" s="47">
        <v>1</v>
      </c>
      <c r="E51" s="47"/>
      <c r="F51" s="56" t="s">
        <v>68</v>
      </c>
      <c r="G51" s="18">
        <f aca="true" t="shared" si="22" ref="G51:P51">G52</f>
        <v>0</v>
      </c>
      <c r="H51" s="18">
        <f t="shared" si="22"/>
        <v>0</v>
      </c>
      <c r="I51" s="18">
        <f t="shared" si="22"/>
        <v>0</v>
      </c>
      <c r="J51" s="18">
        <f t="shared" si="22"/>
        <v>0</v>
      </c>
      <c r="K51" s="48">
        <f t="shared" si="22"/>
        <v>0</v>
      </c>
      <c r="L51" s="18">
        <f t="shared" si="22"/>
        <v>0</v>
      </c>
      <c r="M51" s="18">
        <f t="shared" si="22"/>
        <v>0</v>
      </c>
      <c r="N51" s="18">
        <f t="shared" si="22"/>
        <v>0</v>
      </c>
      <c r="O51" s="18">
        <f t="shared" si="22"/>
        <v>0</v>
      </c>
      <c r="P51" s="36">
        <f t="shared" si="22"/>
        <v>0</v>
      </c>
    </row>
    <row r="52" spans="1:16" s="28" customFormat="1" ht="22.5" customHeight="1">
      <c r="A52" s="88"/>
      <c r="B52" s="45"/>
      <c r="C52" s="47"/>
      <c r="D52" s="47"/>
      <c r="E52" s="47">
        <v>1</v>
      </c>
      <c r="F52" s="56" t="s">
        <v>63</v>
      </c>
      <c r="G52" s="18">
        <v>0</v>
      </c>
      <c r="H52" s="18">
        <v>0</v>
      </c>
      <c r="I52" s="18">
        <v>0</v>
      </c>
      <c r="J52" s="18">
        <v>0</v>
      </c>
      <c r="K52" s="48">
        <v>0</v>
      </c>
      <c r="L52" s="18">
        <v>0</v>
      </c>
      <c r="M52" s="18">
        <v>0</v>
      </c>
      <c r="N52" s="18">
        <v>0</v>
      </c>
      <c r="O52" s="18">
        <v>0</v>
      </c>
      <c r="P52" s="36">
        <v>0</v>
      </c>
    </row>
    <row r="53" spans="1:16" ht="22.5" customHeight="1">
      <c r="A53" s="88"/>
      <c r="B53" s="47"/>
      <c r="C53" s="47"/>
      <c r="D53" s="47"/>
      <c r="E53" s="47"/>
      <c r="F53" s="56"/>
      <c r="G53" s="17"/>
      <c r="H53" s="17"/>
      <c r="I53" s="17"/>
      <c r="J53" s="17"/>
      <c r="K53" s="46"/>
      <c r="L53" s="17"/>
      <c r="M53" s="17"/>
      <c r="N53" s="17"/>
      <c r="O53" s="17"/>
      <c r="P53" s="34"/>
    </row>
    <row r="54" spans="1:16" ht="22.5" customHeight="1">
      <c r="A54" s="88"/>
      <c r="B54" s="47"/>
      <c r="C54" s="47"/>
      <c r="D54" s="47"/>
      <c r="E54" s="47"/>
      <c r="F54" s="56"/>
      <c r="G54" s="17"/>
      <c r="H54" s="17"/>
      <c r="I54" s="17"/>
      <c r="J54" s="17"/>
      <c r="K54" s="46"/>
      <c r="L54" s="17"/>
      <c r="M54" s="17"/>
      <c r="N54" s="17"/>
      <c r="O54" s="17"/>
      <c r="P54" s="34"/>
    </row>
    <row r="55" spans="1:16" ht="22.5" customHeight="1">
      <c r="A55" s="88"/>
      <c r="B55" s="47"/>
      <c r="C55" s="47"/>
      <c r="D55" s="47"/>
      <c r="E55" s="47"/>
      <c r="F55" s="56"/>
      <c r="G55" s="17"/>
      <c r="H55" s="17"/>
      <c r="I55" s="17"/>
      <c r="J55" s="17"/>
      <c r="K55" s="46"/>
      <c r="L55" s="17"/>
      <c r="M55" s="17"/>
      <c r="N55" s="17"/>
      <c r="O55" s="17"/>
      <c r="P55" s="34"/>
    </row>
    <row r="56" spans="1:16" ht="22.5" customHeight="1">
      <c r="A56" s="88"/>
      <c r="B56" s="47"/>
      <c r="C56" s="47"/>
      <c r="D56" s="47"/>
      <c r="E56" s="47"/>
      <c r="F56" s="56"/>
      <c r="G56" s="17"/>
      <c r="H56" s="17"/>
      <c r="I56" s="17"/>
      <c r="J56" s="17"/>
      <c r="K56" s="46"/>
      <c r="L56" s="17"/>
      <c r="M56" s="17"/>
      <c r="N56" s="17"/>
      <c r="O56" s="17"/>
      <c r="P56" s="34"/>
    </row>
    <row r="57" spans="1:16" ht="22.5" customHeight="1">
      <c r="A57" s="88"/>
      <c r="B57" s="47"/>
      <c r="C57" s="47"/>
      <c r="D57" s="47"/>
      <c r="E57" s="47"/>
      <c r="F57" s="56"/>
      <c r="G57" s="17"/>
      <c r="H57" s="17"/>
      <c r="I57" s="17"/>
      <c r="J57" s="17"/>
      <c r="K57" s="46"/>
      <c r="L57" s="17"/>
      <c r="M57" s="17"/>
      <c r="N57" s="17"/>
      <c r="O57" s="17"/>
      <c r="P57" s="34"/>
    </row>
    <row r="58" spans="1:16" ht="22.5" customHeight="1">
      <c r="A58" s="88"/>
      <c r="B58" s="47"/>
      <c r="C58" s="47"/>
      <c r="D58" s="47"/>
      <c r="E58" s="47"/>
      <c r="F58" s="56"/>
      <c r="G58" s="17"/>
      <c r="H58" s="17"/>
      <c r="I58" s="17"/>
      <c r="J58" s="17"/>
      <c r="K58" s="46"/>
      <c r="L58" s="17"/>
      <c r="M58" s="17"/>
      <c r="N58" s="17"/>
      <c r="O58" s="17"/>
      <c r="P58" s="34"/>
    </row>
    <row r="59" spans="1:16" ht="22.5" customHeight="1">
      <c r="A59" s="88"/>
      <c r="B59" s="47"/>
      <c r="C59" s="47"/>
      <c r="D59" s="47"/>
      <c r="E59" s="47"/>
      <c r="F59" s="56"/>
      <c r="G59" s="17"/>
      <c r="H59" s="17"/>
      <c r="I59" s="17"/>
      <c r="J59" s="17"/>
      <c r="K59" s="46"/>
      <c r="L59" s="17"/>
      <c r="M59" s="17"/>
      <c r="N59" s="17"/>
      <c r="O59" s="17"/>
      <c r="P59" s="34"/>
    </row>
    <row r="60" spans="1:16" ht="36" customHeight="1" thickBot="1">
      <c r="A60" s="87"/>
      <c r="B60" s="58"/>
      <c r="C60" s="58"/>
      <c r="D60" s="58"/>
      <c r="E60" s="58"/>
      <c r="F60" s="59"/>
      <c r="G60" s="71"/>
      <c r="H60" s="71"/>
      <c r="I60" s="71"/>
      <c r="J60" s="71"/>
      <c r="K60" s="73"/>
      <c r="L60" s="71"/>
      <c r="M60" s="71"/>
      <c r="N60" s="71"/>
      <c r="O60" s="71"/>
      <c r="P60" s="68"/>
    </row>
    <row r="61" spans="1:18" ht="18" thickTop="1">
      <c r="A61" s="60"/>
      <c r="B61" s="61"/>
      <c r="C61" s="61"/>
      <c r="D61" s="61"/>
      <c r="E61" s="61"/>
      <c r="F61" s="62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42"/>
      <c r="R61" s="42"/>
    </row>
    <row r="62" spans="1:18" ht="15.75">
      <c r="A62" s="42"/>
      <c r="B62" s="63"/>
      <c r="C62" s="63"/>
      <c r="D62" s="64"/>
      <c r="E62" s="64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5.75">
      <c r="A63" s="42"/>
      <c r="B63" s="42"/>
      <c r="C63" s="42"/>
      <c r="D63" s="42"/>
      <c r="E63" s="42"/>
      <c r="F63" s="65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5.75">
      <c r="A64" s="42"/>
      <c r="B64" s="42"/>
      <c r="C64" s="42"/>
      <c r="D64" s="42"/>
      <c r="E64" s="42"/>
      <c r="F64" s="65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</sheetData>
  <sheetProtection/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zoomScalePageLayoutView="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3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7" t="s">
        <v>13</v>
      </c>
      <c r="K1" s="26" t="s">
        <v>14</v>
      </c>
    </row>
    <row r="2" spans="1:11" s="4" customFormat="1" ht="25.5" customHeight="1">
      <c r="A2" s="22"/>
      <c r="B2" s="22"/>
      <c r="C2" s="22"/>
      <c r="D2" s="22"/>
      <c r="E2" s="22"/>
      <c r="F2" s="22"/>
      <c r="H2" s="324" t="s">
        <v>35</v>
      </c>
      <c r="I2" s="325"/>
      <c r="J2" s="325"/>
      <c r="K2" s="38" t="s">
        <v>86</v>
      </c>
    </row>
    <row r="3" spans="1:11" s="4" customFormat="1" ht="25.5" customHeight="1">
      <c r="A3" s="22"/>
      <c r="B3" s="22"/>
      <c r="C3" s="22"/>
      <c r="D3" s="22"/>
      <c r="E3" s="22"/>
      <c r="F3" s="22"/>
      <c r="G3" s="22"/>
      <c r="H3" s="39"/>
      <c r="J3" s="2" t="s">
        <v>15</v>
      </c>
      <c r="K3" s="27" t="s">
        <v>16</v>
      </c>
    </row>
    <row r="4" spans="5:16" s="28" customFormat="1" ht="16.5" customHeight="1" thickBot="1">
      <c r="E4" s="29"/>
      <c r="G4" s="30"/>
      <c r="J4" s="40" t="s">
        <v>17</v>
      </c>
      <c r="K4" s="32" t="s">
        <v>18</v>
      </c>
      <c r="P4" s="31" t="s">
        <v>1</v>
      </c>
    </row>
    <row r="5" spans="1:16" ht="20.25" customHeight="1" thickTop="1">
      <c r="A5" s="75" t="s">
        <v>19</v>
      </c>
      <c r="B5" s="319" t="s">
        <v>20</v>
      </c>
      <c r="C5" s="319"/>
      <c r="D5" s="319"/>
      <c r="E5" s="319"/>
      <c r="F5" s="319"/>
      <c r="G5" s="322" t="s">
        <v>2</v>
      </c>
      <c r="H5" s="323"/>
      <c r="I5" s="317" t="s">
        <v>21</v>
      </c>
      <c r="J5" s="320"/>
      <c r="K5" s="318" t="s">
        <v>3</v>
      </c>
      <c r="L5" s="321"/>
      <c r="M5" s="317" t="s">
        <v>7</v>
      </c>
      <c r="N5" s="320"/>
      <c r="O5" s="317" t="s">
        <v>4</v>
      </c>
      <c r="P5" s="318"/>
    </row>
    <row r="6" spans="1:16" s="42" customFormat="1" ht="19.5" customHeight="1">
      <c r="A6" s="41" t="s">
        <v>22</v>
      </c>
      <c r="B6" s="326" t="s">
        <v>8</v>
      </c>
      <c r="C6" s="326" t="s">
        <v>9</v>
      </c>
      <c r="D6" s="326" t="s">
        <v>10</v>
      </c>
      <c r="E6" s="326" t="s">
        <v>11</v>
      </c>
      <c r="F6" s="313" t="s">
        <v>23</v>
      </c>
      <c r="G6" s="313" t="s">
        <v>24</v>
      </c>
      <c r="H6" s="313" t="s">
        <v>25</v>
      </c>
      <c r="I6" s="313" t="s">
        <v>26</v>
      </c>
      <c r="J6" s="313" t="s">
        <v>25</v>
      </c>
      <c r="K6" s="315" t="s">
        <v>24</v>
      </c>
      <c r="L6" s="313" t="s">
        <v>27</v>
      </c>
      <c r="M6" s="313" t="s">
        <v>26</v>
      </c>
      <c r="N6" s="313" t="s">
        <v>25</v>
      </c>
      <c r="O6" s="313" t="s">
        <v>24</v>
      </c>
      <c r="P6" s="311" t="s">
        <v>27</v>
      </c>
    </row>
    <row r="7" spans="1:16" ht="21" customHeight="1">
      <c r="A7" s="43" t="s">
        <v>28</v>
      </c>
      <c r="B7" s="327"/>
      <c r="C7" s="327"/>
      <c r="D7" s="327"/>
      <c r="E7" s="327"/>
      <c r="F7" s="314"/>
      <c r="G7" s="314"/>
      <c r="H7" s="314"/>
      <c r="I7" s="314"/>
      <c r="J7" s="314"/>
      <c r="K7" s="316"/>
      <c r="L7" s="314"/>
      <c r="M7" s="314"/>
      <c r="N7" s="314"/>
      <c r="O7" s="314"/>
      <c r="P7" s="312"/>
    </row>
    <row r="8" spans="1:17" s="21" customFormat="1" ht="21" customHeight="1">
      <c r="A8" s="84"/>
      <c r="B8" s="51"/>
      <c r="C8" s="52"/>
      <c r="D8" s="52"/>
      <c r="E8" s="52"/>
      <c r="F8" s="53" t="s">
        <v>29</v>
      </c>
      <c r="G8" s="17">
        <f aca="true" t="shared" si="0" ref="G8:P8">G9+G18+G25+G30+G38</f>
        <v>397470947</v>
      </c>
      <c r="H8" s="17">
        <f t="shared" si="0"/>
        <v>31616914029</v>
      </c>
      <c r="I8" s="17">
        <f t="shared" si="0"/>
        <v>97043</v>
      </c>
      <c r="J8" s="17">
        <f t="shared" si="0"/>
        <v>189200295</v>
      </c>
      <c r="K8" s="46">
        <f t="shared" si="0"/>
        <v>389991930</v>
      </c>
      <c r="L8" s="17">
        <f t="shared" si="0"/>
        <v>18389602443</v>
      </c>
      <c r="M8" s="17">
        <f t="shared" si="0"/>
        <v>0</v>
      </c>
      <c r="N8" s="17">
        <f t="shared" si="0"/>
        <v>0</v>
      </c>
      <c r="O8" s="17">
        <f t="shared" si="0"/>
        <v>7381974</v>
      </c>
      <c r="P8" s="33">
        <f t="shared" si="0"/>
        <v>13038111291</v>
      </c>
      <c r="Q8" s="44">
        <f>Q9+Q13+Q19+Q23+Q27</f>
        <v>30</v>
      </c>
    </row>
    <row r="9" spans="1:16" s="35" customFormat="1" ht="21" customHeight="1">
      <c r="A9" s="76">
        <v>94</v>
      </c>
      <c r="B9" s="45">
        <v>1</v>
      </c>
      <c r="C9" s="47"/>
      <c r="D9" s="47"/>
      <c r="E9" s="47"/>
      <c r="F9" s="54" t="s">
        <v>36</v>
      </c>
      <c r="G9" s="17">
        <f aca="true" t="shared" si="1" ref="G9:P12">G10</f>
        <v>0</v>
      </c>
      <c r="H9" s="17">
        <f>H10+H14</f>
        <v>391156374</v>
      </c>
      <c r="I9" s="17">
        <f aca="true" t="shared" si="2" ref="I9:P9">I10+I14</f>
        <v>0</v>
      </c>
      <c r="J9" s="17">
        <f t="shared" si="2"/>
        <v>287414</v>
      </c>
      <c r="K9" s="46">
        <f t="shared" si="2"/>
        <v>0</v>
      </c>
      <c r="L9" s="17">
        <f t="shared" si="2"/>
        <v>49995047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34">
        <f t="shared" si="2"/>
        <v>340873913</v>
      </c>
    </row>
    <row r="10" spans="1:16" s="35" customFormat="1" ht="21" customHeight="1">
      <c r="A10" s="19"/>
      <c r="B10" s="45"/>
      <c r="C10" s="47">
        <v>1</v>
      </c>
      <c r="D10" s="47"/>
      <c r="E10" s="47"/>
      <c r="F10" s="55" t="s">
        <v>37</v>
      </c>
      <c r="G10" s="17">
        <f t="shared" si="1"/>
        <v>0</v>
      </c>
      <c r="H10" s="17">
        <f t="shared" si="1"/>
        <v>299600374</v>
      </c>
      <c r="I10" s="17">
        <f t="shared" si="1"/>
        <v>0</v>
      </c>
      <c r="J10" s="17">
        <f t="shared" si="1"/>
        <v>206024</v>
      </c>
      <c r="K10" s="46">
        <f t="shared" si="1"/>
        <v>0</v>
      </c>
      <c r="L10" s="17">
        <f t="shared" si="1"/>
        <v>47434592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34">
        <f t="shared" si="1"/>
        <v>251959758</v>
      </c>
    </row>
    <row r="11" spans="1:16" s="35" customFormat="1" ht="21" customHeight="1">
      <c r="A11" s="11"/>
      <c r="B11" s="45"/>
      <c r="C11" s="47"/>
      <c r="D11" s="47"/>
      <c r="E11" s="47"/>
      <c r="F11" s="54" t="s">
        <v>38</v>
      </c>
      <c r="G11" s="17">
        <f t="shared" si="1"/>
        <v>0</v>
      </c>
      <c r="H11" s="17">
        <f t="shared" si="1"/>
        <v>299600374</v>
      </c>
      <c r="I11" s="17">
        <f t="shared" si="1"/>
        <v>0</v>
      </c>
      <c r="J11" s="17">
        <f t="shared" si="1"/>
        <v>206024</v>
      </c>
      <c r="K11" s="46">
        <f t="shared" si="1"/>
        <v>0</v>
      </c>
      <c r="L11" s="17">
        <f t="shared" si="1"/>
        <v>47434592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34">
        <f t="shared" si="1"/>
        <v>251959758</v>
      </c>
    </row>
    <row r="12" spans="1:16" s="16" customFormat="1" ht="21" customHeight="1">
      <c r="A12" s="11"/>
      <c r="B12" s="45"/>
      <c r="C12" s="47"/>
      <c r="D12" s="47">
        <v>1</v>
      </c>
      <c r="E12" s="47"/>
      <c r="F12" s="56" t="s">
        <v>39</v>
      </c>
      <c r="G12" s="18">
        <f>G13</f>
        <v>0</v>
      </c>
      <c r="H12" s="18">
        <f t="shared" si="1"/>
        <v>299600374</v>
      </c>
      <c r="I12" s="18">
        <f t="shared" si="1"/>
        <v>0</v>
      </c>
      <c r="J12" s="18">
        <f t="shared" si="1"/>
        <v>206024</v>
      </c>
      <c r="K12" s="48">
        <f t="shared" si="1"/>
        <v>0</v>
      </c>
      <c r="L12" s="18">
        <f t="shared" si="1"/>
        <v>47434592</v>
      </c>
      <c r="M12" s="18">
        <f t="shared" si="1"/>
        <v>0</v>
      </c>
      <c r="N12" s="18">
        <f t="shared" si="1"/>
        <v>0</v>
      </c>
      <c r="O12" s="18">
        <f t="shared" si="1"/>
        <v>0</v>
      </c>
      <c r="P12" s="36">
        <f t="shared" si="1"/>
        <v>251959758</v>
      </c>
    </row>
    <row r="13" spans="1:17" s="16" customFormat="1" ht="36" customHeight="1">
      <c r="A13" s="11"/>
      <c r="B13" s="45"/>
      <c r="C13" s="47"/>
      <c r="D13" s="47"/>
      <c r="E13" s="50">
        <v>1</v>
      </c>
      <c r="F13" s="56" t="s">
        <v>40</v>
      </c>
      <c r="G13" s="18">
        <v>0</v>
      </c>
      <c r="H13" s="18">
        <v>299600374</v>
      </c>
      <c r="I13" s="18">
        <v>0</v>
      </c>
      <c r="J13" s="18">
        <v>206024</v>
      </c>
      <c r="K13" s="48">
        <v>0</v>
      </c>
      <c r="L13" s="18">
        <v>47434592</v>
      </c>
      <c r="M13" s="18">
        <v>0</v>
      </c>
      <c r="N13" s="18">
        <v>0</v>
      </c>
      <c r="O13" s="18">
        <v>0</v>
      </c>
      <c r="P13" s="36">
        <v>251959758</v>
      </c>
      <c r="Q13" s="48">
        <f>Q14</f>
        <v>20</v>
      </c>
    </row>
    <row r="14" spans="1:17" s="49" customFormat="1" ht="21" customHeight="1">
      <c r="A14" s="11"/>
      <c r="B14" s="45"/>
      <c r="C14" s="47">
        <v>2</v>
      </c>
      <c r="D14" s="47"/>
      <c r="E14" s="47"/>
      <c r="F14" s="55" t="s">
        <v>41</v>
      </c>
      <c r="G14" s="17">
        <f aca="true" t="shared" si="3" ref="G14:Q14">G15+G17</f>
        <v>0</v>
      </c>
      <c r="H14" s="17">
        <f>H15</f>
        <v>91556000</v>
      </c>
      <c r="I14" s="17">
        <f t="shared" si="3"/>
        <v>0</v>
      </c>
      <c r="J14" s="17">
        <f t="shared" si="3"/>
        <v>81390</v>
      </c>
      <c r="K14" s="46">
        <f t="shared" si="3"/>
        <v>0</v>
      </c>
      <c r="L14" s="17">
        <f t="shared" si="3"/>
        <v>2560455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34">
        <f t="shared" si="3"/>
        <v>88914155</v>
      </c>
      <c r="Q14" s="46">
        <f t="shared" si="3"/>
        <v>20</v>
      </c>
    </row>
    <row r="15" spans="1:17" s="49" customFormat="1" ht="21" customHeight="1">
      <c r="A15" s="11"/>
      <c r="B15" s="45"/>
      <c r="C15" s="47"/>
      <c r="D15" s="47"/>
      <c r="E15" s="47"/>
      <c r="F15" s="54" t="s">
        <v>38</v>
      </c>
      <c r="G15" s="17">
        <f aca="true" t="shared" si="4" ref="G15:Q15">G16</f>
        <v>0</v>
      </c>
      <c r="H15" s="17">
        <f t="shared" si="4"/>
        <v>91556000</v>
      </c>
      <c r="I15" s="17">
        <f t="shared" si="4"/>
        <v>0</v>
      </c>
      <c r="J15" s="17">
        <f t="shared" si="4"/>
        <v>0</v>
      </c>
      <c r="K15" s="46">
        <f t="shared" si="4"/>
        <v>0</v>
      </c>
      <c r="L15" s="17">
        <f t="shared" si="4"/>
        <v>0</v>
      </c>
      <c r="M15" s="17">
        <f t="shared" si="4"/>
        <v>0</v>
      </c>
      <c r="N15" s="17">
        <f t="shared" si="4"/>
        <v>0</v>
      </c>
      <c r="O15" s="17">
        <f t="shared" si="4"/>
        <v>0</v>
      </c>
      <c r="P15" s="34">
        <f t="shared" si="4"/>
        <v>0</v>
      </c>
      <c r="Q15" s="46">
        <f t="shared" si="4"/>
        <v>10</v>
      </c>
    </row>
    <row r="16" spans="1:17" s="85" customFormat="1" ht="21" customHeight="1">
      <c r="A16" s="11"/>
      <c r="B16" s="45"/>
      <c r="C16" s="47"/>
      <c r="D16" s="47">
        <v>1</v>
      </c>
      <c r="E16" s="47"/>
      <c r="F16" s="56" t="s">
        <v>42</v>
      </c>
      <c r="G16" s="18">
        <v>0</v>
      </c>
      <c r="H16" s="18">
        <f>H17</f>
        <v>91556000</v>
      </c>
      <c r="I16" s="18">
        <v>0</v>
      </c>
      <c r="J16" s="18">
        <v>0</v>
      </c>
      <c r="K16" s="48">
        <v>0</v>
      </c>
      <c r="L16" s="18">
        <v>0</v>
      </c>
      <c r="M16" s="18">
        <v>0</v>
      </c>
      <c r="N16" s="18">
        <v>0</v>
      </c>
      <c r="O16" s="18">
        <v>0</v>
      </c>
      <c r="P16" s="36">
        <v>0</v>
      </c>
      <c r="Q16" s="48">
        <v>10</v>
      </c>
    </row>
    <row r="17" spans="1:17" s="85" customFormat="1" ht="36" customHeight="1">
      <c r="A17" s="11"/>
      <c r="B17" s="45"/>
      <c r="C17" s="47"/>
      <c r="D17" s="47"/>
      <c r="E17" s="47">
        <v>1</v>
      </c>
      <c r="F17" s="56" t="s">
        <v>87</v>
      </c>
      <c r="G17" s="18">
        <f aca="true" t="shared" si="5" ref="G17:Q18">G18</f>
        <v>0</v>
      </c>
      <c r="H17" s="18">
        <v>91556000</v>
      </c>
      <c r="I17" s="18">
        <v>0</v>
      </c>
      <c r="J17" s="18">
        <v>81390</v>
      </c>
      <c r="K17" s="48">
        <v>0</v>
      </c>
      <c r="L17" s="18">
        <v>2560455</v>
      </c>
      <c r="M17" s="18">
        <v>0</v>
      </c>
      <c r="N17" s="18">
        <v>0</v>
      </c>
      <c r="O17" s="18">
        <v>0</v>
      </c>
      <c r="P17" s="36">
        <v>88914155</v>
      </c>
      <c r="Q17" s="48">
        <f t="shared" si="5"/>
        <v>10</v>
      </c>
    </row>
    <row r="18" spans="1:17" s="49" customFormat="1" ht="21" customHeight="1">
      <c r="A18" s="11"/>
      <c r="B18" s="45">
        <v>2</v>
      </c>
      <c r="C18" s="47"/>
      <c r="D18" s="47"/>
      <c r="E18" s="47"/>
      <c r="F18" s="54" t="s">
        <v>30</v>
      </c>
      <c r="G18" s="17">
        <f>G19</f>
        <v>0</v>
      </c>
      <c r="H18" s="17">
        <f>H19</f>
        <v>1362689335</v>
      </c>
      <c r="I18" s="17">
        <f t="shared" si="5"/>
        <v>0</v>
      </c>
      <c r="J18" s="17">
        <f t="shared" si="5"/>
        <v>86947334</v>
      </c>
      <c r="K18" s="46">
        <f t="shared" si="5"/>
        <v>0</v>
      </c>
      <c r="L18" s="17">
        <f t="shared" si="5"/>
        <v>1243990285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34">
        <f t="shared" si="5"/>
        <v>31751716</v>
      </c>
      <c r="Q18" s="46">
        <f t="shared" si="5"/>
        <v>10</v>
      </c>
    </row>
    <row r="19" spans="1:17" s="49" customFormat="1" ht="21" customHeight="1">
      <c r="A19" s="11"/>
      <c r="B19" s="45"/>
      <c r="C19" s="47">
        <v>1</v>
      </c>
      <c r="D19" s="47"/>
      <c r="E19" s="47"/>
      <c r="F19" s="55" t="s">
        <v>31</v>
      </c>
      <c r="G19" s="17">
        <f>G20+G22</f>
        <v>0</v>
      </c>
      <c r="H19" s="17">
        <f>H20+H22</f>
        <v>1362689335</v>
      </c>
      <c r="I19" s="17">
        <f aca="true" t="shared" si="6" ref="I19:P19">I20+I22</f>
        <v>0</v>
      </c>
      <c r="J19" s="17">
        <f t="shared" si="6"/>
        <v>86947334</v>
      </c>
      <c r="K19" s="46">
        <f t="shared" si="6"/>
        <v>0</v>
      </c>
      <c r="L19" s="17">
        <f t="shared" si="6"/>
        <v>1243990285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34">
        <f t="shared" si="6"/>
        <v>31751716</v>
      </c>
      <c r="Q19" s="46">
        <f>Q20</f>
        <v>10</v>
      </c>
    </row>
    <row r="20" spans="1:17" s="49" customFormat="1" ht="21" customHeight="1">
      <c r="A20" s="11"/>
      <c r="B20" s="45"/>
      <c r="C20" s="47"/>
      <c r="D20" s="47"/>
      <c r="E20" s="47"/>
      <c r="F20" s="54" t="s">
        <v>43</v>
      </c>
      <c r="G20" s="17">
        <f aca="true" t="shared" si="7" ref="G20:P20">G21</f>
        <v>0</v>
      </c>
      <c r="H20" s="17">
        <f t="shared" si="7"/>
        <v>566196038</v>
      </c>
      <c r="I20" s="17">
        <f t="shared" si="7"/>
        <v>0</v>
      </c>
      <c r="J20" s="17">
        <f t="shared" si="7"/>
        <v>65692706</v>
      </c>
      <c r="K20" s="46">
        <f t="shared" si="7"/>
        <v>0</v>
      </c>
      <c r="L20" s="17">
        <f t="shared" si="7"/>
        <v>493353332</v>
      </c>
      <c r="M20" s="17">
        <f t="shared" si="7"/>
        <v>0</v>
      </c>
      <c r="N20" s="17">
        <f t="shared" si="7"/>
        <v>0</v>
      </c>
      <c r="O20" s="17">
        <f t="shared" si="7"/>
        <v>0</v>
      </c>
      <c r="P20" s="34">
        <f t="shared" si="7"/>
        <v>7150000</v>
      </c>
      <c r="Q20" s="46">
        <f>Q21</f>
        <v>10</v>
      </c>
    </row>
    <row r="21" spans="1:17" s="85" customFormat="1" ht="36" customHeight="1">
      <c r="A21" s="11"/>
      <c r="B21" s="45"/>
      <c r="C21" s="47"/>
      <c r="D21" s="47">
        <v>1</v>
      </c>
      <c r="E21" s="47"/>
      <c r="F21" s="56" t="s">
        <v>44</v>
      </c>
      <c r="G21" s="18">
        <v>0</v>
      </c>
      <c r="H21" s="18">
        <v>566196038</v>
      </c>
      <c r="I21" s="18">
        <v>0</v>
      </c>
      <c r="J21" s="18">
        <v>65692706</v>
      </c>
      <c r="K21" s="48">
        <v>0</v>
      </c>
      <c r="L21" s="18">
        <v>493353332</v>
      </c>
      <c r="M21" s="18">
        <v>0</v>
      </c>
      <c r="N21" s="18">
        <v>0</v>
      </c>
      <c r="O21" s="18">
        <v>0</v>
      </c>
      <c r="P21" s="36">
        <v>7150000</v>
      </c>
      <c r="Q21" s="48">
        <f>Q22</f>
        <v>10</v>
      </c>
    </row>
    <row r="22" spans="1:17" s="49" customFormat="1" ht="21" customHeight="1">
      <c r="A22" s="11"/>
      <c r="B22" s="45"/>
      <c r="C22" s="47"/>
      <c r="D22" s="47"/>
      <c r="E22" s="47"/>
      <c r="F22" s="54" t="s">
        <v>45</v>
      </c>
      <c r="G22" s="17">
        <f>G23</f>
        <v>0</v>
      </c>
      <c r="H22" s="17">
        <f>H23</f>
        <v>796493297</v>
      </c>
      <c r="I22" s="17">
        <f aca="true" t="shared" si="8" ref="I22:P22">I23</f>
        <v>0</v>
      </c>
      <c r="J22" s="17">
        <f t="shared" si="8"/>
        <v>21254628</v>
      </c>
      <c r="K22" s="46">
        <f t="shared" si="8"/>
        <v>0</v>
      </c>
      <c r="L22" s="17">
        <f t="shared" si="8"/>
        <v>750636953</v>
      </c>
      <c r="M22" s="17">
        <f t="shared" si="8"/>
        <v>0</v>
      </c>
      <c r="N22" s="17">
        <f t="shared" si="8"/>
        <v>0</v>
      </c>
      <c r="O22" s="17">
        <f t="shared" si="8"/>
        <v>0</v>
      </c>
      <c r="P22" s="34">
        <f t="shared" si="8"/>
        <v>24601716</v>
      </c>
      <c r="Q22" s="46">
        <v>10</v>
      </c>
    </row>
    <row r="23" spans="1:17" s="85" customFormat="1" ht="21" customHeight="1">
      <c r="A23" s="11"/>
      <c r="B23" s="45"/>
      <c r="C23" s="47"/>
      <c r="D23" s="47">
        <v>2</v>
      </c>
      <c r="E23" s="47"/>
      <c r="F23" s="56" t="s">
        <v>46</v>
      </c>
      <c r="G23" s="18">
        <f>G24</f>
        <v>0</v>
      </c>
      <c r="H23" s="18">
        <f>H24</f>
        <v>796493297</v>
      </c>
      <c r="I23" s="18">
        <f aca="true" t="shared" si="9" ref="I23:P23">I24</f>
        <v>0</v>
      </c>
      <c r="J23" s="18">
        <f t="shared" si="9"/>
        <v>21254628</v>
      </c>
      <c r="K23" s="48">
        <f t="shared" si="9"/>
        <v>0</v>
      </c>
      <c r="L23" s="18">
        <f t="shared" si="9"/>
        <v>750636953</v>
      </c>
      <c r="M23" s="18">
        <f t="shared" si="9"/>
        <v>0</v>
      </c>
      <c r="N23" s="18">
        <f t="shared" si="9"/>
        <v>0</v>
      </c>
      <c r="O23" s="18">
        <f t="shared" si="9"/>
        <v>0</v>
      </c>
      <c r="P23" s="36">
        <f t="shared" si="9"/>
        <v>24601716</v>
      </c>
      <c r="Q23" s="48"/>
    </row>
    <row r="24" spans="1:17" s="85" customFormat="1" ht="21" customHeight="1">
      <c r="A24" s="11"/>
      <c r="B24" s="45"/>
      <c r="C24" s="47"/>
      <c r="D24" s="47"/>
      <c r="E24" s="47">
        <v>1</v>
      </c>
      <c r="F24" s="56" t="s">
        <v>47</v>
      </c>
      <c r="G24" s="18">
        <v>0</v>
      </c>
      <c r="H24" s="18">
        <v>796493297</v>
      </c>
      <c r="I24" s="18">
        <v>0</v>
      </c>
      <c r="J24" s="18">
        <v>21254628</v>
      </c>
      <c r="K24" s="48">
        <v>0</v>
      </c>
      <c r="L24" s="18">
        <v>750636953</v>
      </c>
      <c r="M24" s="18">
        <v>0</v>
      </c>
      <c r="N24" s="18">
        <v>0</v>
      </c>
      <c r="O24" s="18">
        <v>0</v>
      </c>
      <c r="P24" s="36">
        <v>24601716</v>
      </c>
      <c r="Q24" s="48"/>
    </row>
    <row r="25" spans="1:17" s="49" customFormat="1" ht="21" customHeight="1">
      <c r="A25" s="11"/>
      <c r="B25" s="45">
        <v>3</v>
      </c>
      <c r="C25" s="47"/>
      <c r="D25" s="47"/>
      <c r="E25" s="47"/>
      <c r="F25" s="54" t="s">
        <v>48</v>
      </c>
      <c r="G25" s="17">
        <f>G26</f>
        <v>0</v>
      </c>
      <c r="H25" s="17">
        <f aca="true" t="shared" si="10" ref="H25:P25">H26</f>
        <v>3996400000</v>
      </c>
      <c r="I25" s="17">
        <f t="shared" si="10"/>
        <v>0</v>
      </c>
      <c r="J25" s="17">
        <f t="shared" si="10"/>
        <v>0</v>
      </c>
      <c r="K25" s="46">
        <f t="shared" si="10"/>
        <v>0</v>
      </c>
      <c r="L25" s="17">
        <f t="shared" si="10"/>
        <v>3534433000</v>
      </c>
      <c r="M25" s="17">
        <f t="shared" si="10"/>
        <v>0</v>
      </c>
      <c r="N25" s="17">
        <f t="shared" si="10"/>
        <v>0</v>
      </c>
      <c r="O25" s="17">
        <f t="shared" si="10"/>
        <v>0</v>
      </c>
      <c r="P25" s="34">
        <f t="shared" si="10"/>
        <v>461967000</v>
      </c>
      <c r="Q25" s="46"/>
    </row>
    <row r="26" spans="1:17" s="49" customFormat="1" ht="21" customHeight="1">
      <c r="A26" s="11"/>
      <c r="B26" s="45"/>
      <c r="C26" s="47">
        <v>1</v>
      </c>
      <c r="D26" s="47"/>
      <c r="E26" s="47"/>
      <c r="F26" s="55" t="s">
        <v>49</v>
      </c>
      <c r="G26" s="17">
        <f>G27</f>
        <v>0</v>
      </c>
      <c r="H26" s="17">
        <f aca="true" t="shared" si="11" ref="H26:P28">H27</f>
        <v>3996400000</v>
      </c>
      <c r="I26" s="17">
        <f t="shared" si="11"/>
        <v>0</v>
      </c>
      <c r="J26" s="17">
        <f t="shared" si="11"/>
        <v>0</v>
      </c>
      <c r="K26" s="46">
        <f t="shared" si="11"/>
        <v>0</v>
      </c>
      <c r="L26" s="17">
        <f t="shared" si="11"/>
        <v>3534433000</v>
      </c>
      <c r="M26" s="17">
        <f t="shared" si="11"/>
        <v>0</v>
      </c>
      <c r="N26" s="17">
        <f t="shared" si="11"/>
        <v>0</v>
      </c>
      <c r="O26" s="17">
        <f t="shared" si="11"/>
        <v>0</v>
      </c>
      <c r="P26" s="34">
        <f t="shared" si="11"/>
        <v>461967000</v>
      </c>
      <c r="Q26" s="46"/>
    </row>
    <row r="27" spans="1:17" s="49" customFormat="1" ht="21" customHeight="1">
      <c r="A27" s="11"/>
      <c r="B27" s="45"/>
      <c r="C27" s="47"/>
      <c r="D27" s="47"/>
      <c r="E27" s="47"/>
      <c r="F27" s="54" t="s">
        <v>50</v>
      </c>
      <c r="G27" s="17">
        <f>G28</f>
        <v>0</v>
      </c>
      <c r="H27" s="17">
        <f t="shared" si="11"/>
        <v>3996400000</v>
      </c>
      <c r="I27" s="17">
        <f t="shared" si="11"/>
        <v>0</v>
      </c>
      <c r="J27" s="17">
        <f t="shared" si="11"/>
        <v>0</v>
      </c>
      <c r="K27" s="46">
        <f t="shared" si="11"/>
        <v>0</v>
      </c>
      <c r="L27" s="17">
        <f aca="true" t="shared" si="12" ref="L27:P28">L28</f>
        <v>3534433000</v>
      </c>
      <c r="M27" s="17">
        <f t="shared" si="12"/>
        <v>0</v>
      </c>
      <c r="N27" s="17">
        <f t="shared" si="12"/>
        <v>0</v>
      </c>
      <c r="O27" s="17">
        <f t="shared" si="12"/>
        <v>0</v>
      </c>
      <c r="P27" s="34">
        <f t="shared" si="12"/>
        <v>461967000</v>
      </c>
      <c r="Q27" s="46"/>
    </row>
    <row r="28" spans="1:17" s="85" customFormat="1" ht="21" customHeight="1">
      <c r="A28" s="11"/>
      <c r="B28" s="45"/>
      <c r="C28" s="47"/>
      <c r="D28" s="47">
        <v>1</v>
      </c>
      <c r="E28" s="47"/>
      <c r="F28" s="56" t="s">
        <v>51</v>
      </c>
      <c r="G28" s="18">
        <f>G29</f>
        <v>0</v>
      </c>
      <c r="H28" s="18">
        <f t="shared" si="11"/>
        <v>3996400000</v>
      </c>
      <c r="I28" s="18">
        <f t="shared" si="11"/>
        <v>0</v>
      </c>
      <c r="J28" s="18">
        <f t="shared" si="11"/>
        <v>0</v>
      </c>
      <c r="K28" s="48">
        <f t="shared" si="11"/>
        <v>0</v>
      </c>
      <c r="L28" s="18">
        <f t="shared" si="12"/>
        <v>3534433000</v>
      </c>
      <c r="M28" s="18">
        <f t="shared" si="12"/>
        <v>0</v>
      </c>
      <c r="N28" s="18">
        <f t="shared" si="12"/>
        <v>0</v>
      </c>
      <c r="O28" s="18">
        <f t="shared" si="12"/>
        <v>0</v>
      </c>
      <c r="P28" s="36">
        <f t="shared" si="12"/>
        <v>461967000</v>
      </c>
      <c r="Q28" s="48"/>
    </row>
    <row r="29" spans="1:17" s="85" customFormat="1" ht="20.25" customHeight="1">
      <c r="A29" s="11"/>
      <c r="B29" s="45"/>
      <c r="C29" s="47"/>
      <c r="D29" s="47"/>
      <c r="E29" s="47">
        <v>1</v>
      </c>
      <c r="F29" s="56" t="s">
        <v>52</v>
      </c>
      <c r="G29" s="18">
        <v>0</v>
      </c>
      <c r="H29" s="18">
        <v>3996400000</v>
      </c>
      <c r="I29" s="18">
        <v>0</v>
      </c>
      <c r="J29" s="18">
        <v>0</v>
      </c>
      <c r="K29" s="48">
        <v>0</v>
      </c>
      <c r="L29" s="18">
        <v>3534433000</v>
      </c>
      <c r="M29" s="18">
        <v>0</v>
      </c>
      <c r="N29" s="18">
        <v>0</v>
      </c>
      <c r="O29" s="18">
        <v>0</v>
      </c>
      <c r="P29" s="36">
        <v>461967000</v>
      </c>
      <c r="Q29" s="48">
        <v>0</v>
      </c>
    </row>
    <row r="30" spans="1:16" s="86" customFormat="1" ht="20.25" customHeight="1">
      <c r="A30" s="88"/>
      <c r="B30" s="47">
        <v>4</v>
      </c>
      <c r="C30" s="47"/>
      <c r="D30" s="47"/>
      <c r="E30" s="47"/>
      <c r="F30" s="54" t="s">
        <v>32</v>
      </c>
      <c r="G30" s="17">
        <f aca="true" t="shared" si="13" ref="G30:P30">G31+G34</f>
        <v>0</v>
      </c>
      <c r="H30" s="17">
        <f t="shared" si="13"/>
        <v>1195100000</v>
      </c>
      <c r="I30" s="17">
        <f t="shared" si="13"/>
        <v>0</v>
      </c>
      <c r="J30" s="17">
        <f t="shared" si="13"/>
        <v>101965547</v>
      </c>
      <c r="K30" s="46">
        <f t="shared" si="13"/>
        <v>0</v>
      </c>
      <c r="L30" s="17">
        <f t="shared" si="13"/>
        <v>276020402</v>
      </c>
      <c r="M30" s="17">
        <f t="shared" si="13"/>
        <v>0</v>
      </c>
      <c r="N30" s="17">
        <f t="shared" si="13"/>
        <v>0</v>
      </c>
      <c r="O30" s="17">
        <f t="shared" si="13"/>
        <v>0</v>
      </c>
      <c r="P30" s="34">
        <f t="shared" si="13"/>
        <v>817114051</v>
      </c>
    </row>
    <row r="31" spans="1:16" s="86" customFormat="1" ht="20.25" customHeight="1">
      <c r="A31" s="88"/>
      <c r="B31" s="47"/>
      <c r="C31" s="47">
        <v>1</v>
      </c>
      <c r="D31" s="47"/>
      <c r="E31" s="47"/>
      <c r="F31" s="55" t="s">
        <v>53</v>
      </c>
      <c r="G31" s="17">
        <f>G32</f>
        <v>0</v>
      </c>
      <c r="H31" s="17">
        <f aca="true" t="shared" si="14" ref="H31:P32">H32</f>
        <v>1173000000</v>
      </c>
      <c r="I31" s="17">
        <f t="shared" si="14"/>
        <v>0</v>
      </c>
      <c r="J31" s="17">
        <f t="shared" si="14"/>
        <v>101865547</v>
      </c>
      <c r="K31" s="46">
        <f t="shared" si="14"/>
        <v>0</v>
      </c>
      <c r="L31" s="17">
        <f t="shared" si="14"/>
        <v>276020402</v>
      </c>
      <c r="M31" s="17">
        <f t="shared" si="14"/>
        <v>0</v>
      </c>
      <c r="N31" s="17">
        <f t="shared" si="14"/>
        <v>0</v>
      </c>
      <c r="O31" s="17">
        <f t="shared" si="14"/>
        <v>0</v>
      </c>
      <c r="P31" s="34">
        <f t="shared" si="14"/>
        <v>795114051</v>
      </c>
    </row>
    <row r="32" spans="1:16" s="86" customFormat="1" ht="20.25" customHeight="1">
      <c r="A32" s="88"/>
      <c r="B32" s="47"/>
      <c r="C32" s="47"/>
      <c r="D32" s="47"/>
      <c r="E32" s="47"/>
      <c r="F32" s="54" t="s">
        <v>43</v>
      </c>
      <c r="G32" s="17">
        <f>G33</f>
        <v>0</v>
      </c>
      <c r="H32" s="17">
        <f t="shared" si="14"/>
        <v>1173000000</v>
      </c>
      <c r="I32" s="17">
        <f t="shared" si="14"/>
        <v>0</v>
      </c>
      <c r="J32" s="17">
        <f t="shared" si="14"/>
        <v>101865547</v>
      </c>
      <c r="K32" s="46">
        <f t="shared" si="14"/>
        <v>0</v>
      </c>
      <c r="L32" s="17">
        <f t="shared" si="14"/>
        <v>276020402</v>
      </c>
      <c r="M32" s="17">
        <f t="shared" si="14"/>
        <v>0</v>
      </c>
      <c r="N32" s="17">
        <f t="shared" si="14"/>
        <v>0</v>
      </c>
      <c r="O32" s="17">
        <f t="shared" si="14"/>
        <v>0</v>
      </c>
      <c r="P32" s="34">
        <f t="shared" si="14"/>
        <v>795114051</v>
      </c>
    </row>
    <row r="33" spans="1:17" s="28" customFormat="1" ht="36" customHeight="1" thickBot="1">
      <c r="A33" s="87"/>
      <c r="B33" s="58"/>
      <c r="C33" s="58"/>
      <c r="D33" s="74">
        <v>1</v>
      </c>
      <c r="E33" s="58"/>
      <c r="F33" s="59" t="s">
        <v>54</v>
      </c>
      <c r="G33" s="69">
        <v>0</v>
      </c>
      <c r="H33" s="69">
        <v>1173000000</v>
      </c>
      <c r="I33" s="69">
        <v>0</v>
      </c>
      <c r="J33" s="69">
        <v>101865547</v>
      </c>
      <c r="K33" s="72">
        <v>0</v>
      </c>
      <c r="L33" s="69">
        <v>276020402</v>
      </c>
      <c r="M33" s="69">
        <v>0</v>
      </c>
      <c r="N33" s="69">
        <v>0</v>
      </c>
      <c r="O33" s="69">
        <v>0</v>
      </c>
      <c r="P33" s="70">
        <v>795114051</v>
      </c>
      <c r="Q33" s="48">
        <v>0</v>
      </c>
    </row>
    <row r="34" spans="1:16" s="86" customFormat="1" ht="20.25" customHeight="1" thickTop="1">
      <c r="A34" s="88"/>
      <c r="B34" s="47"/>
      <c r="C34" s="47">
        <v>2</v>
      </c>
      <c r="D34" s="47"/>
      <c r="E34" s="47"/>
      <c r="F34" s="55" t="s">
        <v>33</v>
      </c>
      <c r="G34" s="17">
        <f>G35</f>
        <v>0</v>
      </c>
      <c r="H34" s="17">
        <f aca="true" t="shared" si="15" ref="H34:P36">H35</f>
        <v>22100000</v>
      </c>
      <c r="I34" s="17">
        <f t="shared" si="15"/>
        <v>0</v>
      </c>
      <c r="J34" s="17">
        <f t="shared" si="15"/>
        <v>100000</v>
      </c>
      <c r="K34" s="46">
        <f t="shared" si="15"/>
        <v>0</v>
      </c>
      <c r="L34" s="17">
        <f t="shared" si="15"/>
        <v>0</v>
      </c>
      <c r="M34" s="17">
        <f t="shared" si="15"/>
        <v>0</v>
      </c>
      <c r="N34" s="17">
        <f t="shared" si="15"/>
        <v>0</v>
      </c>
      <c r="O34" s="17">
        <f t="shared" si="15"/>
        <v>0</v>
      </c>
      <c r="P34" s="34">
        <f t="shared" si="15"/>
        <v>22000000</v>
      </c>
    </row>
    <row r="35" spans="1:16" s="86" customFormat="1" ht="20.25" customHeight="1">
      <c r="A35" s="88"/>
      <c r="B35" s="47"/>
      <c r="C35" s="47"/>
      <c r="D35" s="47"/>
      <c r="E35" s="47"/>
      <c r="F35" s="54" t="s">
        <v>34</v>
      </c>
      <c r="G35" s="17">
        <f>G36</f>
        <v>0</v>
      </c>
      <c r="H35" s="17">
        <f t="shared" si="15"/>
        <v>22100000</v>
      </c>
      <c r="I35" s="17">
        <f t="shared" si="15"/>
        <v>0</v>
      </c>
      <c r="J35" s="17">
        <f t="shared" si="15"/>
        <v>100000</v>
      </c>
      <c r="K35" s="46">
        <f t="shared" si="15"/>
        <v>0</v>
      </c>
      <c r="L35" s="17">
        <f aca="true" t="shared" si="16" ref="L35:P36">L36</f>
        <v>0</v>
      </c>
      <c r="M35" s="17">
        <f t="shared" si="16"/>
        <v>0</v>
      </c>
      <c r="N35" s="17">
        <f t="shared" si="16"/>
        <v>0</v>
      </c>
      <c r="O35" s="17">
        <f t="shared" si="16"/>
        <v>0</v>
      </c>
      <c r="P35" s="34">
        <f t="shared" si="16"/>
        <v>22000000</v>
      </c>
    </row>
    <row r="36" spans="1:16" s="28" customFormat="1" ht="20.25" customHeight="1">
      <c r="A36" s="88"/>
      <c r="B36" s="47"/>
      <c r="C36" s="47"/>
      <c r="D36" s="47">
        <v>1</v>
      </c>
      <c r="E36" s="47"/>
      <c r="F36" s="56" t="s">
        <v>55</v>
      </c>
      <c r="G36" s="18">
        <f>G37</f>
        <v>0</v>
      </c>
      <c r="H36" s="18">
        <f t="shared" si="15"/>
        <v>22100000</v>
      </c>
      <c r="I36" s="18">
        <f t="shared" si="15"/>
        <v>0</v>
      </c>
      <c r="J36" s="18">
        <f t="shared" si="15"/>
        <v>100000</v>
      </c>
      <c r="K36" s="48">
        <f t="shared" si="15"/>
        <v>0</v>
      </c>
      <c r="L36" s="18">
        <f t="shared" si="16"/>
        <v>0</v>
      </c>
      <c r="M36" s="18">
        <f t="shared" si="16"/>
        <v>0</v>
      </c>
      <c r="N36" s="18">
        <f t="shared" si="16"/>
        <v>0</v>
      </c>
      <c r="O36" s="18">
        <f t="shared" si="16"/>
        <v>0</v>
      </c>
      <c r="P36" s="36">
        <f t="shared" si="16"/>
        <v>22000000</v>
      </c>
    </row>
    <row r="37" spans="1:16" s="28" customFormat="1" ht="20.25" customHeight="1">
      <c r="A37" s="88"/>
      <c r="B37" s="47"/>
      <c r="C37" s="47"/>
      <c r="D37" s="47"/>
      <c r="E37" s="47">
        <v>1</v>
      </c>
      <c r="F37" s="56" t="s">
        <v>56</v>
      </c>
      <c r="G37" s="18">
        <v>0</v>
      </c>
      <c r="H37" s="18">
        <v>22100000</v>
      </c>
      <c r="I37" s="18">
        <v>0</v>
      </c>
      <c r="J37" s="18">
        <v>100000</v>
      </c>
      <c r="K37" s="48">
        <v>0</v>
      </c>
      <c r="L37" s="18">
        <v>0</v>
      </c>
      <c r="M37" s="18">
        <v>0</v>
      </c>
      <c r="N37" s="18">
        <v>0</v>
      </c>
      <c r="O37" s="18">
        <v>0</v>
      </c>
      <c r="P37" s="36">
        <v>22000000</v>
      </c>
    </row>
    <row r="38" spans="1:16" s="86" customFormat="1" ht="20.25" customHeight="1">
      <c r="A38" s="88"/>
      <c r="B38" s="47">
        <v>5</v>
      </c>
      <c r="C38" s="47"/>
      <c r="D38" s="47"/>
      <c r="E38" s="47"/>
      <c r="F38" s="54" t="s">
        <v>57</v>
      </c>
      <c r="G38" s="17">
        <f aca="true" t="shared" si="17" ref="G38:P38">G39+G49</f>
        <v>397470947</v>
      </c>
      <c r="H38" s="17">
        <f t="shared" si="17"/>
        <v>24671568320</v>
      </c>
      <c r="I38" s="17">
        <f t="shared" si="17"/>
        <v>97043</v>
      </c>
      <c r="J38" s="17">
        <f t="shared" si="17"/>
        <v>0</v>
      </c>
      <c r="K38" s="46">
        <f t="shared" si="17"/>
        <v>389991930</v>
      </c>
      <c r="L38" s="17">
        <f t="shared" si="17"/>
        <v>13285163709</v>
      </c>
      <c r="M38" s="17">
        <f t="shared" si="17"/>
        <v>0</v>
      </c>
      <c r="N38" s="17">
        <f t="shared" si="17"/>
        <v>0</v>
      </c>
      <c r="O38" s="17">
        <f t="shared" si="17"/>
        <v>7381974</v>
      </c>
      <c r="P38" s="34">
        <f t="shared" si="17"/>
        <v>11386404611</v>
      </c>
    </row>
    <row r="39" spans="1:16" s="86" customFormat="1" ht="20.25" customHeight="1">
      <c r="A39" s="88"/>
      <c r="B39" s="47"/>
      <c r="C39" s="47">
        <v>1</v>
      </c>
      <c r="D39" s="47"/>
      <c r="E39" s="47"/>
      <c r="F39" s="55" t="s">
        <v>58</v>
      </c>
      <c r="G39" s="17">
        <f>G40</f>
        <v>397470947</v>
      </c>
      <c r="H39" s="17">
        <f aca="true" t="shared" si="18" ref="H39:P39">H40</f>
        <v>24602999120</v>
      </c>
      <c r="I39" s="17">
        <f t="shared" si="18"/>
        <v>97043</v>
      </c>
      <c r="J39" s="17">
        <f t="shared" si="18"/>
        <v>0</v>
      </c>
      <c r="K39" s="46">
        <f t="shared" si="18"/>
        <v>389991930</v>
      </c>
      <c r="L39" s="17">
        <f t="shared" si="18"/>
        <v>13216594509</v>
      </c>
      <c r="M39" s="17">
        <f t="shared" si="18"/>
        <v>0</v>
      </c>
      <c r="N39" s="17">
        <f t="shared" si="18"/>
        <v>0</v>
      </c>
      <c r="O39" s="17">
        <f t="shared" si="18"/>
        <v>7381974</v>
      </c>
      <c r="P39" s="34">
        <f t="shared" si="18"/>
        <v>11386404611</v>
      </c>
    </row>
    <row r="40" spans="1:16" s="86" customFormat="1" ht="20.25" customHeight="1">
      <c r="A40" s="88"/>
      <c r="B40" s="47"/>
      <c r="C40" s="47"/>
      <c r="D40" s="47"/>
      <c r="E40" s="47"/>
      <c r="F40" s="54" t="s">
        <v>43</v>
      </c>
      <c r="G40" s="17">
        <f>G41+G43+G45</f>
        <v>397470947</v>
      </c>
      <c r="H40" s="17">
        <f aca="true" t="shared" si="19" ref="H40:P40">H41+H43+H45</f>
        <v>24602999120</v>
      </c>
      <c r="I40" s="17">
        <f t="shared" si="19"/>
        <v>97043</v>
      </c>
      <c r="J40" s="17">
        <f t="shared" si="19"/>
        <v>0</v>
      </c>
      <c r="K40" s="46">
        <f t="shared" si="19"/>
        <v>389991930</v>
      </c>
      <c r="L40" s="17">
        <f t="shared" si="19"/>
        <v>13216594509</v>
      </c>
      <c r="M40" s="17">
        <f t="shared" si="19"/>
        <v>0</v>
      </c>
      <c r="N40" s="17">
        <f t="shared" si="19"/>
        <v>0</v>
      </c>
      <c r="O40" s="17">
        <f t="shared" si="19"/>
        <v>7381974</v>
      </c>
      <c r="P40" s="34">
        <f t="shared" si="19"/>
        <v>11386404611</v>
      </c>
    </row>
    <row r="41" spans="1:16" s="28" customFormat="1" ht="36" customHeight="1">
      <c r="A41" s="88"/>
      <c r="B41" s="47"/>
      <c r="C41" s="47"/>
      <c r="D41" s="47">
        <v>1</v>
      </c>
      <c r="E41" s="47"/>
      <c r="F41" s="56" t="s">
        <v>59</v>
      </c>
      <c r="G41" s="18">
        <f>G42</f>
        <v>0</v>
      </c>
      <c r="H41" s="18">
        <f aca="true" t="shared" si="20" ref="H41:P41">H42</f>
        <v>14000000</v>
      </c>
      <c r="I41" s="18">
        <f t="shared" si="20"/>
        <v>0</v>
      </c>
      <c r="J41" s="18">
        <f t="shared" si="20"/>
        <v>0</v>
      </c>
      <c r="K41" s="48">
        <f t="shared" si="20"/>
        <v>0</v>
      </c>
      <c r="L41" s="18">
        <f t="shared" si="20"/>
        <v>4000000</v>
      </c>
      <c r="M41" s="18">
        <f t="shared" si="20"/>
        <v>0</v>
      </c>
      <c r="N41" s="18">
        <f t="shared" si="20"/>
        <v>0</v>
      </c>
      <c r="O41" s="18">
        <f t="shared" si="20"/>
        <v>0</v>
      </c>
      <c r="P41" s="36">
        <f t="shared" si="20"/>
        <v>10000000</v>
      </c>
    </row>
    <row r="42" spans="1:16" s="28" customFormat="1" ht="20.25" customHeight="1">
      <c r="A42" s="88"/>
      <c r="B42" s="47"/>
      <c r="C42" s="47"/>
      <c r="D42" s="47"/>
      <c r="E42" s="47">
        <v>1</v>
      </c>
      <c r="F42" s="56" t="s">
        <v>60</v>
      </c>
      <c r="G42" s="18">
        <v>0</v>
      </c>
      <c r="H42" s="18">
        <v>14000000</v>
      </c>
      <c r="I42" s="18">
        <v>0</v>
      </c>
      <c r="J42" s="18">
        <v>0</v>
      </c>
      <c r="K42" s="48">
        <v>0</v>
      </c>
      <c r="L42" s="18">
        <v>4000000</v>
      </c>
      <c r="M42" s="18">
        <v>0</v>
      </c>
      <c r="N42" s="18">
        <v>0</v>
      </c>
      <c r="O42" s="18">
        <v>0</v>
      </c>
      <c r="P42" s="36">
        <v>10000000</v>
      </c>
    </row>
    <row r="43" spans="1:16" s="28" customFormat="1" ht="20.25" customHeight="1">
      <c r="A43" s="88"/>
      <c r="B43" s="47"/>
      <c r="C43" s="47"/>
      <c r="D43" s="47">
        <v>2</v>
      </c>
      <c r="E43" s="47"/>
      <c r="F43" s="56" t="s">
        <v>61</v>
      </c>
      <c r="G43" s="18">
        <f>G44</f>
        <v>0</v>
      </c>
      <c r="H43" s="18">
        <f aca="true" t="shared" si="21" ref="H43:P43">H44</f>
        <v>4708321000</v>
      </c>
      <c r="I43" s="18">
        <f t="shared" si="21"/>
        <v>0</v>
      </c>
      <c r="J43" s="18">
        <f t="shared" si="21"/>
        <v>0</v>
      </c>
      <c r="K43" s="48">
        <f t="shared" si="21"/>
        <v>0</v>
      </c>
      <c r="L43" s="18">
        <f t="shared" si="21"/>
        <v>4708321000</v>
      </c>
      <c r="M43" s="18">
        <f t="shared" si="21"/>
        <v>0</v>
      </c>
      <c r="N43" s="18">
        <f t="shared" si="21"/>
        <v>0</v>
      </c>
      <c r="O43" s="18">
        <f t="shared" si="21"/>
        <v>0</v>
      </c>
      <c r="P43" s="36">
        <f t="shared" si="21"/>
        <v>0</v>
      </c>
    </row>
    <row r="44" spans="1:16" s="28" customFormat="1" ht="20.25" customHeight="1">
      <c r="A44" s="88"/>
      <c r="B44" s="47"/>
      <c r="C44" s="47"/>
      <c r="D44" s="47"/>
      <c r="E44" s="47">
        <v>1</v>
      </c>
      <c r="F44" s="56" t="s">
        <v>62</v>
      </c>
      <c r="G44" s="18">
        <v>0</v>
      </c>
      <c r="H44" s="18">
        <v>4708321000</v>
      </c>
      <c r="I44" s="18">
        <v>0</v>
      </c>
      <c r="J44" s="18">
        <v>0</v>
      </c>
      <c r="K44" s="48">
        <v>0</v>
      </c>
      <c r="L44" s="18">
        <v>4708321000</v>
      </c>
      <c r="M44" s="18">
        <v>0</v>
      </c>
      <c r="N44" s="18">
        <v>0</v>
      </c>
      <c r="O44" s="18">
        <v>0</v>
      </c>
      <c r="P44" s="36">
        <v>0</v>
      </c>
    </row>
    <row r="45" spans="1:16" s="28" customFormat="1" ht="20.25" customHeight="1">
      <c r="A45" s="88"/>
      <c r="B45" s="47"/>
      <c r="C45" s="47"/>
      <c r="D45" s="47">
        <v>4</v>
      </c>
      <c r="E45" s="47"/>
      <c r="F45" s="56" t="s">
        <v>64</v>
      </c>
      <c r="G45" s="18">
        <f>G46+G47+G48</f>
        <v>397470947</v>
      </c>
      <c r="H45" s="18">
        <f>H46+H47+H48</f>
        <v>19880678120</v>
      </c>
      <c r="I45" s="18">
        <f aca="true" t="shared" si="22" ref="I45:P45">I46+I47+I48</f>
        <v>97043</v>
      </c>
      <c r="J45" s="18">
        <f t="shared" si="22"/>
        <v>0</v>
      </c>
      <c r="K45" s="48">
        <f t="shared" si="22"/>
        <v>389991930</v>
      </c>
      <c r="L45" s="18">
        <f t="shared" si="22"/>
        <v>8504273509</v>
      </c>
      <c r="M45" s="18">
        <f t="shared" si="22"/>
        <v>0</v>
      </c>
      <c r="N45" s="18">
        <f t="shared" si="22"/>
        <v>0</v>
      </c>
      <c r="O45" s="18">
        <f t="shared" si="22"/>
        <v>7381974</v>
      </c>
      <c r="P45" s="36">
        <f t="shared" si="22"/>
        <v>11376404611</v>
      </c>
    </row>
    <row r="46" spans="1:17" s="28" customFormat="1" ht="35.25" customHeight="1">
      <c r="A46" s="88"/>
      <c r="B46" s="47"/>
      <c r="C46" s="47"/>
      <c r="D46" s="47"/>
      <c r="E46" s="47">
        <v>1</v>
      </c>
      <c r="F46" s="56" t="s">
        <v>65</v>
      </c>
      <c r="G46" s="18">
        <v>316868850</v>
      </c>
      <c r="H46" s="18">
        <v>1081421993</v>
      </c>
      <c r="I46" s="18">
        <v>0</v>
      </c>
      <c r="J46" s="18">
        <v>0</v>
      </c>
      <c r="K46" s="48">
        <v>311853899</v>
      </c>
      <c r="L46" s="18">
        <v>223044803</v>
      </c>
      <c r="M46" s="18">
        <v>0</v>
      </c>
      <c r="N46" s="18">
        <v>0</v>
      </c>
      <c r="O46" s="18">
        <v>5014951</v>
      </c>
      <c r="P46" s="36">
        <v>858377190</v>
      </c>
      <c r="Q46" s="48">
        <v>0</v>
      </c>
    </row>
    <row r="47" spans="1:16" s="28" customFormat="1" ht="20.25" customHeight="1">
      <c r="A47" s="88"/>
      <c r="B47" s="47"/>
      <c r="C47" s="47"/>
      <c r="D47" s="47"/>
      <c r="E47" s="47">
        <v>2</v>
      </c>
      <c r="F47" s="56" t="s">
        <v>63</v>
      </c>
      <c r="G47" s="18">
        <v>0</v>
      </c>
      <c r="H47" s="18">
        <v>387041738</v>
      </c>
      <c r="I47" s="18">
        <v>0</v>
      </c>
      <c r="J47" s="18">
        <v>0</v>
      </c>
      <c r="K47" s="48">
        <v>0</v>
      </c>
      <c r="L47" s="18">
        <v>387041738</v>
      </c>
      <c r="M47" s="18">
        <v>0</v>
      </c>
      <c r="N47" s="18">
        <v>0</v>
      </c>
      <c r="O47" s="18">
        <v>0</v>
      </c>
      <c r="P47" s="36">
        <v>0</v>
      </c>
    </row>
    <row r="48" spans="1:16" s="28" customFormat="1" ht="20.25" customHeight="1">
      <c r="A48" s="88"/>
      <c r="B48" s="47"/>
      <c r="C48" s="47"/>
      <c r="D48" s="47"/>
      <c r="E48" s="47">
        <v>3</v>
      </c>
      <c r="F48" s="56" t="s">
        <v>66</v>
      </c>
      <c r="G48" s="18">
        <v>80602097</v>
      </c>
      <c r="H48" s="18">
        <v>18412214389</v>
      </c>
      <c r="I48" s="18">
        <v>97043</v>
      </c>
      <c r="J48" s="18">
        <v>0</v>
      </c>
      <c r="K48" s="48">
        <v>78138031</v>
      </c>
      <c r="L48" s="18">
        <v>7894186968</v>
      </c>
      <c r="M48" s="18">
        <v>0</v>
      </c>
      <c r="N48" s="18">
        <v>0</v>
      </c>
      <c r="O48" s="18">
        <v>2367023</v>
      </c>
      <c r="P48" s="36">
        <v>10518027421</v>
      </c>
    </row>
    <row r="49" spans="1:16" s="86" customFormat="1" ht="20.25" customHeight="1">
      <c r="A49" s="88"/>
      <c r="B49" s="47"/>
      <c r="C49" s="47">
        <v>2</v>
      </c>
      <c r="D49" s="47"/>
      <c r="E49" s="47"/>
      <c r="F49" s="55" t="s">
        <v>67</v>
      </c>
      <c r="G49" s="17">
        <f aca="true" t="shared" si="23" ref="G49:H51">G50</f>
        <v>0</v>
      </c>
      <c r="H49" s="17">
        <f t="shared" si="23"/>
        <v>68569200</v>
      </c>
      <c r="I49" s="17">
        <f aca="true" t="shared" si="24" ref="I49:P51">I50</f>
        <v>0</v>
      </c>
      <c r="J49" s="17">
        <f t="shared" si="24"/>
        <v>0</v>
      </c>
      <c r="K49" s="46">
        <f t="shared" si="24"/>
        <v>0</v>
      </c>
      <c r="L49" s="17">
        <f t="shared" si="24"/>
        <v>68569200</v>
      </c>
      <c r="M49" s="17">
        <f t="shared" si="24"/>
        <v>0</v>
      </c>
      <c r="N49" s="17">
        <f t="shared" si="24"/>
        <v>0</v>
      </c>
      <c r="O49" s="17">
        <f t="shared" si="24"/>
        <v>0</v>
      </c>
      <c r="P49" s="34">
        <f t="shared" si="24"/>
        <v>0</v>
      </c>
    </row>
    <row r="50" spans="1:17" s="86" customFormat="1" ht="20.25" customHeight="1">
      <c r="A50" s="88"/>
      <c r="B50" s="47"/>
      <c r="C50" s="47"/>
      <c r="D50" s="47"/>
      <c r="E50" s="47"/>
      <c r="F50" s="54" t="s">
        <v>43</v>
      </c>
      <c r="G50" s="17">
        <f t="shared" si="23"/>
        <v>0</v>
      </c>
      <c r="H50" s="17">
        <f t="shared" si="23"/>
        <v>68569200</v>
      </c>
      <c r="I50" s="17">
        <f t="shared" si="24"/>
        <v>0</v>
      </c>
      <c r="J50" s="17">
        <f t="shared" si="24"/>
        <v>0</v>
      </c>
      <c r="K50" s="46">
        <f t="shared" si="24"/>
        <v>0</v>
      </c>
      <c r="L50" s="17">
        <f t="shared" si="24"/>
        <v>68569200</v>
      </c>
      <c r="M50" s="17">
        <f t="shared" si="24"/>
        <v>0</v>
      </c>
      <c r="N50" s="17">
        <f t="shared" si="24"/>
        <v>0</v>
      </c>
      <c r="O50" s="17">
        <f t="shared" si="24"/>
        <v>0</v>
      </c>
      <c r="P50" s="34">
        <f t="shared" si="24"/>
        <v>0</v>
      </c>
      <c r="Q50" s="46">
        <f>Q51</f>
        <v>0</v>
      </c>
    </row>
    <row r="51" spans="1:16" s="28" customFormat="1" ht="20.25" customHeight="1">
      <c r="A51" s="88"/>
      <c r="B51" s="47"/>
      <c r="C51" s="47"/>
      <c r="D51" s="47">
        <v>1</v>
      </c>
      <c r="E51" s="47"/>
      <c r="F51" s="56" t="s">
        <v>68</v>
      </c>
      <c r="G51" s="18">
        <f t="shared" si="23"/>
        <v>0</v>
      </c>
      <c r="H51" s="18">
        <f t="shared" si="23"/>
        <v>68569200</v>
      </c>
      <c r="I51" s="18">
        <f t="shared" si="24"/>
        <v>0</v>
      </c>
      <c r="J51" s="18">
        <f t="shared" si="24"/>
        <v>0</v>
      </c>
      <c r="K51" s="48">
        <f t="shared" si="24"/>
        <v>0</v>
      </c>
      <c r="L51" s="18">
        <f t="shared" si="24"/>
        <v>68569200</v>
      </c>
      <c r="M51" s="18">
        <f t="shared" si="24"/>
        <v>0</v>
      </c>
      <c r="N51" s="18">
        <f t="shared" si="24"/>
        <v>0</v>
      </c>
      <c r="O51" s="18">
        <f t="shared" si="24"/>
        <v>0</v>
      </c>
      <c r="P51" s="36">
        <f t="shared" si="24"/>
        <v>0</v>
      </c>
    </row>
    <row r="52" spans="1:16" s="28" customFormat="1" ht="22.5" customHeight="1">
      <c r="A52" s="88"/>
      <c r="B52" s="47"/>
      <c r="C52" s="47"/>
      <c r="D52" s="47"/>
      <c r="E52" s="47">
        <v>1</v>
      </c>
      <c r="F52" s="56" t="s">
        <v>63</v>
      </c>
      <c r="G52" s="18">
        <v>0</v>
      </c>
      <c r="H52" s="18">
        <v>68569200</v>
      </c>
      <c r="I52" s="18">
        <v>0</v>
      </c>
      <c r="J52" s="18">
        <v>0</v>
      </c>
      <c r="K52" s="48">
        <v>0</v>
      </c>
      <c r="L52" s="18">
        <v>68569200</v>
      </c>
      <c r="M52" s="18">
        <v>0</v>
      </c>
      <c r="N52" s="18">
        <v>0</v>
      </c>
      <c r="O52" s="18">
        <v>0</v>
      </c>
      <c r="P52" s="36">
        <v>0</v>
      </c>
    </row>
    <row r="53" spans="1:18" ht="23.25" customHeight="1">
      <c r="A53" s="88"/>
      <c r="B53" s="47"/>
      <c r="C53" s="47"/>
      <c r="D53" s="47"/>
      <c r="E53" s="47"/>
      <c r="F53" s="78"/>
      <c r="G53" s="77"/>
      <c r="H53" s="77"/>
      <c r="I53" s="77"/>
      <c r="J53" s="77"/>
      <c r="K53" s="66"/>
      <c r="L53" s="77"/>
      <c r="M53" s="77"/>
      <c r="N53" s="77"/>
      <c r="O53" s="77"/>
      <c r="P53" s="82"/>
      <c r="Q53" s="42"/>
      <c r="R53" s="42"/>
    </row>
    <row r="54" spans="1:18" ht="22.5" customHeight="1">
      <c r="A54" s="88"/>
      <c r="B54" s="47"/>
      <c r="C54" s="47"/>
      <c r="D54" s="89"/>
      <c r="E54" s="89"/>
      <c r="F54" s="77"/>
      <c r="G54" s="77"/>
      <c r="H54" s="77"/>
      <c r="I54" s="77"/>
      <c r="J54" s="77"/>
      <c r="K54" s="66"/>
      <c r="L54" s="77"/>
      <c r="M54" s="77"/>
      <c r="N54" s="77"/>
      <c r="O54" s="77"/>
      <c r="P54" s="82"/>
      <c r="Q54" s="42"/>
      <c r="R54" s="42"/>
    </row>
    <row r="55" spans="1:18" ht="22.5" customHeight="1">
      <c r="A55" s="88"/>
      <c r="B55" s="90"/>
      <c r="C55" s="90"/>
      <c r="D55" s="90"/>
      <c r="E55" s="90"/>
      <c r="F55" s="79"/>
      <c r="G55" s="77"/>
      <c r="H55" s="77"/>
      <c r="I55" s="77"/>
      <c r="J55" s="77"/>
      <c r="K55" s="66"/>
      <c r="L55" s="77"/>
      <c r="M55" s="77"/>
      <c r="N55" s="77"/>
      <c r="O55" s="77"/>
      <c r="P55" s="82"/>
      <c r="Q55" s="42"/>
      <c r="R55" s="42"/>
    </row>
    <row r="56" spans="1:18" ht="22.5" customHeight="1">
      <c r="A56" s="88"/>
      <c r="B56" s="90"/>
      <c r="C56" s="90"/>
      <c r="D56" s="90"/>
      <c r="E56" s="90"/>
      <c r="F56" s="79"/>
      <c r="G56" s="77"/>
      <c r="H56" s="77"/>
      <c r="I56" s="77"/>
      <c r="J56" s="77"/>
      <c r="K56" s="66"/>
      <c r="L56" s="77"/>
      <c r="M56" s="77"/>
      <c r="N56" s="77"/>
      <c r="O56" s="77"/>
      <c r="P56" s="82"/>
      <c r="Q56" s="42"/>
      <c r="R56" s="42"/>
    </row>
    <row r="57" spans="1:16" ht="22.5" customHeight="1">
      <c r="A57" s="88"/>
      <c r="B57" s="90"/>
      <c r="C57" s="90"/>
      <c r="D57" s="90"/>
      <c r="E57" s="90"/>
      <c r="F57" s="79"/>
      <c r="G57" s="77"/>
      <c r="H57" s="77"/>
      <c r="I57" s="77"/>
      <c r="J57" s="77"/>
      <c r="K57" s="66"/>
      <c r="L57" s="77"/>
      <c r="M57" s="77"/>
      <c r="N57" s="77"/>
      <c r="O57" s="77"/>
      <c r="P57" s="82"/>
    </row>
    <row r="58" spans="1:16" ht="22.5" customHeight="1">
      <c r="A58" s="88"/>
      <c r="B58" s="90"/>
      <c r="C58" s="90"/>
      <c r="D58" s="90"/>
      <c r="E58" s="90"/>
      <c r="F58" s="79"/>
      <c r="G58" s="77"/>
      <c r="H58" s="77"/>
      <c r="I58" s="77"/>
      <c r="J58" s="77"/>
      <c r="K58" s="66"/>
      <c r="L58" s="77"/>
      <c r="M58" s="77"/>
      <c r="N58" s="77"/>
      <c r="O58" s="77"/>
      <c r="P58" s="82"/>
    </row>
    <row r="59" spans="1:16" ht="22.5" customHeight="1">
      <c r="A59" s="88"/>
      <c r="B59" s="90"/>
      <c r="C59" s="90"/>
      <c r="D59" s="90"/>
      <c r="E59" s="90"/>
      <c r="F59" s="79"/>
      <c r="G59" s="77"/>
      <c r="H59" s="77"/>
      <c r="I59" s="77"/>
      <c r="J59" s="77"/>
      <c r="K59" s="66"/>
      <c r="L59" s="77"/>
      <c r="M59" s="77"/>
      <c r="N59" s="77"/>
      <c r="O59" s="77"/>
      <c r="P59" s="82"/>
    </row>
    <row r="60" spans="1:16" ht="35.25" customHeight="1" thickBot="1">
      <c r="A60" s="87"/>
      <c r="B60" s="91"/>
      <c r="C60" s="91"/>
      <c r="D60" s="91"/>
      <c r="E60" s="91"/>
      <c r="F60" s="81"/>
      <c r="G60" s="80"/>
      <c r="H60" s="80"/>
      <c r="I60" s="80"/>
      <c r="J60" s="80"/>
      <c r="K60" s="67"/>
      <c r="L60" s="80"/>
      <c r="M60" s="80"/>
      <c r="N60" s="80"/>
      <c r="O60" s="80"/>
      <c r="P60" s="83"/>
    </row>
    <row r="61" ht="16.5" thickTop="1"/>
  </sheetData>
  <sheetProtection/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N2" sqref="N2"/>
    </sheetView>
  </sheetViews>
  <sheetFormatPr defaultColWidth="9.00390625" defaultRowHeight="16.5"/>
  <cols>
    <col min="1" max="1" width="4.375" style="138" customWidth="1"/>
    <col min="2" max="5" width="2.375" style="167" customWidth="1"/>
    <col min="6" max="6" width="20.25390625" style="147" customWidth="1"/>
    <col min="7" max="7" width="14.25390625" style="146" customWidth="1"/>
    <col min="8" max="8" width="15.125" style="146" customWidth="1"/>
    <col min="9" max="9" width="13.50390625" style="146" customWidth="1"/>
    <col min="10" max="10" width="14.00390625" style="146" customWidth="1"/>
    <col min="11" max="12" width="15.50390625" style="146" customWidth="1"/>
    <col min="13" max="14" width="14.00390625" style="146" customWidth="1"/>
    <col min="15" max="16" width="15.25390625" style="146" customWidth="1"/>
    <col min="17" max="17" width="9.00390625" style="154" customWidth="1"/>
    <col min="18" max="16384" width="9.00390625" style="146" customWidth="1"/>
  </cols>
  <sheetData>
    <row r="1" spans="1:17" s="202" customFormat="1" ht="15.75" customHeight="1">
      <c r="A1" s="176"/>
      <c r="B1" s="176"/>
      <c r="C1" s="176"/>
      <c r="D1" s="176"/>
      <c r="E1" s="176"/>
      <c r="F1" s="201"/>
      <c r="G1" s="201"/>
      <c r="H1" s="201"/>
      <c r="I1" s="201"/>
      <c r="J1" s="206" t="s">
        <v>88</v>
      </c>
      <c r="K1" s="207" t="s">
        <v>14</v>
      </c>
      <c r="Q1" s="203"/>
    </row>
    <row r="2" spans="1:17" s="204" customFormat="1" ht="25.5" customHeight="1">
      <c r="A2" s="176"/>
      <c r="B2" s="176"/>
      <c r="C2" s="176"/>
      <c r="D2" s="176"/>
      <c r="E2" s="176"/>
      <c r="F2" s="208"/>
      <c r="G2" s="208"/>
      <c r="H2" s="208"/>
      <c r="I2" s="208"/>
      <c r="J2" s="183" t="s">
        <v>137</v>
      </c>
      <c r="K2" s="184" t="s">
        <v>138</v>
      </c>
      <c r="Q2" s="205"/>
    </row>
    <row r="3" spans="1:17" s="204" customFormat="1" ht="25.5" customHeight="1">
      <c r="A3" s="176"/>
      <c r="B3" s="176"/>
      <c r="C3" s="176"/>
      <c r="D3" s="176"/>
      <c r="E3" s="176"/>
      <c r="F3" s="208"/>
      <c r="G3" s="208"/>
      <c r="J3" s="183" t="s">
        <v>15</v>
      </c>
      <c r="K3" s="184" t="s">
        <v>16</v>
      </c>
      <c r="Q3" s="205"/>
    </row>
    <row r="4" spans="1:17" s="199" customFormat="1" ht="16.5" customHeight="1">
      <c r="A4" s="301"/>
      <c r="B4" s="301"/>
      <c r="C4" s="301"/>
      <c r="D4" s="301"/>
      <c r="E4" s="301"/>
      <c r="F4" s="249"/>
      <c r="G4" s="250"/>
      <c r="H4" s="249"/>
      <c r="I4" s="249"/>
      <c r="J4" s="251" t="s">
        <v>129</v>
      </c>
      <c r="K4" s="252" t="s">
        <v>125</v>
      </c>
      <c r="L4" s="249"/>
      <c r="M4" s="253"/>
      <c r="N4" s="249"/>
      <c r="O4" s="249"/>
      <c r="P4" s="251" t="s">
        <v>1</v>
      </c>
      <c r="Q4" s="200"/>
    </row>
    <row r="5" spans="1:17" s="199" customFormat="1" ht="24" customHeight="1">
      <c r="A5" s="302" t="s">
        <v>0</v>
      </c>
      <c r="B5" s="331" t="s">
        <v>133</v>
      </c>
      <c r="C5" s="332"/>
      <c r="D5" s="332"/>
      <c r="E5" s="332"/>
      <c r="F5" s="333"/>
      <c r="G5" s="329" t="s">
        <v>2</v>
      </c>
      <c r="H5" s="337"/>
      <c r="I5" s="334" t="s">
        <v>130</v>
      </c>
      <c r="J5" s="335"/>
      <c r="K5" s="336" t="s">
        <v>3</v>
      </c>
      <c r="L5" s="335"/>
      <c r="M5" s="329" t="s">
        <v>7</v>
      </c>
      <c r="N5" s="337"/>
      <c r="O5" s="329" t="s">
        <v>4</v>
      </c>
      <c r="P5" s="330"/>
      <c r="Q5" s="200"/>
    </row>
    <row r="6" spans="1:17" s="199" customFormat="1" ht="24" customHeight="1">
      <c r="A6" s="328"/>
      <c r="B6" s="265" t="s">
        <v>8</v>
      </c>
      <c r="C6" s="265" t="s">
        <v>9</v>
      </c>
      <c r="D6" s="265" t="s">
        <v>10</v>
      </c>
      <c r="E6" s="265" t="s">
        <v>11</v>
      </c>
      <c r="F6" s="266" t="s">
        <v>97</v>
      </c>
      <c r="G6" s="266" t="s">
        <v>98</v>
      </c>
      <c r="H6" s="266" t="s">
        <v>12</v>
      </c>
      <c r="I6" s="266" t="s">
        <v>98</v>
      </c>
      <c r="J6" s="267" t="s">
        <v>12</v>
      </c>
      <c r="K6" s="268" t="s">
        <v>98</v>
      </c>
      <c r="L6" s="266" t="s">
        <v>12</v>
      </c>
      <c r="M6" s="266" t="s">
        <v>98</v>
      </c>
      <c r="N6" s="266" t="s">
        <v>12</v>
      </c>
      <c r="O6" s="266" t="s">
        <v>98</v>
      </c>
      <c r="P6" s="269" t="s">
        <v>12</v>
      </c>
      <c r="Q6" s="200"/>
    </row>
    <row r="7" spans="1:17" s="166" customFormat="1" ht="24" customHeight="1">
      <c r="A7" s="209">
        <v>101</v>
      </c>
      <c r="B7" s="210"/>
      <c r="C7" s="210"/>
      <c r="D7" s="210"/>
      <c r="E7" s="210"/>
      <c r="F7" s="273" t="s">
        <v>29</v>
      </c>
      <c r="G7" s="240">
        <v>0</v>
      </c>
      <c r="H7" s="240">
        <v>156984310</v>
      </c>
      <c r="I7" s="240">
        <v>0</v>
      </c>
      <c r="J7" s="240">
        <v>142113493</v>
      </c>
      <c r="K7" s="241">
        <v>0</v>
      </c>
      <c r="L7" s="240">
        <v>14870817</v>
      </c>
      <c r="M7" s="240">
        <v>0</v>
      </c>
      <c r="N7" s="240">
        <v>0</v>
      </c>
      <c r="O7" s="246">
        <v>0</v>
      </c>
      <c r="P7" s="247">
        <v>0</v>
      </c>
      <c r="Q7" s="161"/>
    </row>
    <row r="8" spans="1:17" s="248" customFormat="1" ht="23.25" customHeight="1">
      <c r="A8" s="192"/>
      <c r="B8" s="194">
        <v>1</v>
      </c>
      <c r="C8" s="194"/>
      <c r="D8" s="194"/>
      <c r="E8" s="194"/>
      <c r="F8" s="274" t="s">
        <v>114</v>
      </c>
      <c r="G8" s="156">
        <v>0</v>
      </c>
      <c r="H8" s="156">
        <v>9906248</v>
      </c>
      <c r="I8" s="156">
        <v>0</v>
      </c>
      <c r="J8" s="156">
        <v>1111074</v>
      </c>
      <c r="K8" s="157">
        <v>0</v>
      </c>
      <c r="L8" s="156">
        <v>8795174</v>
      </c>
      <c r="M8" s="156">
        <v>0</v>
      </c>
      <c r="N8" s="156">
        <v>0</v>
      </c>
      <c r="O8" s="148">
        <v>0</v>
      </c>
      <c r="P8" s="158">
        <v>0</v>
      </c>
      <c r="Q8" s="161"/>
    </row>
    <row r="9" spans="1:17" s="248" customFormat="1" ht="24" customHeight="1">
      <c r="A9" s="189"/>
      <c r="B9" s="194"/>
      <c r="C9" s="194">
        <v>3</v>
      </c>
      <c r="D9" s="194"/>
      <c r="E9" s="194"/>
      <c r="F9" s="274" t="s">
        <v>100</v>
      </c>
      <c r="G9" s="156">
        <v>0</v>
      </c>
      <c r="H9" s="156">
        <v>9906248</v>
      </c>
      <c r="I9" s="156">
        <v>0</v>
      </c>
      <c r="J9" s="156">
        <v>1111074</v>
      </c>
      <c r="K9" s="157">
        <v>0</v>
      </c>
      <c r="L9" s="156">
        <v>8795174</v>
      </c>
      <c r="M9" s="156">
        <v>0</v>
      </c>
      <c r="N9" s="156">
        <v>0</v>
      </c>
      <c r="O9" s="148">
        <v>0</v>
      </c>
      <c r="P9" s="158">
        <v>0</v>
      </c>
      <c r="Q9" s="161"/>
    </row>
    <row r="10" spans="1:17" s="162" customFormat="1" ht="15.75">
      <c r="A10" s="192"/>
      <c r="B10" s="194"/>
      <c r="C10" s="194"/>
      <c r="D10" s="194"/>
      <c r="E10" s="194"/>
      <c r="F10" s="274" t="s">
        <v>99</v>
      </c>
      <c r="G10" s="156">
        <v>0</v>
      </c>
      <c r="H10" s="156">
        <v>9906248</v>
      </c>
      <c r="I10" s="156">
        <v>0</v>
      </c>
      <c r="J10" s="156">
        <v>1111074</v>
      </c>
      <c r="K10" s="157">
        <v>0</v>
      </c>
      <c r="L10" s="156">
        <v>8795174</v>
      </c>
      <c r="M10" s="156">
        <v>0</v>
      </c>
      <c r="N10" s="156">
        <v>0</v>
      </c>
      <c r="O10" s="148">
        <v>0</v>
      </c>
      <c r="P10" s="158">
        <v>0</v>
      </c>
      <c r="Q10" s="161"/>
    </row>
    <row r="11" spans="1:17" s="162" customFormat="1" ht="32.25">
      <c r="A11" s="192"/>
      <c r="B11" s="194"/>
      <c r="C11" s="194"/>
      <c r="D11" s="194">
        <v>2</v>
      </c>
      <c r="E11" s="194"/>
      <c r="F11" s="275" t="s">
        <v>102</v>
      </c>
      <c r="G11" s="156">
        <v>0</v>
      </c>
      <c r="H11" s="156">
        <v>9906248</v>
      </c>
      <c r="I11" s="156">
        <v>0</v>
      </c>
      <c r="J11" s="156">
        <v>1111074</v>
      </c>
      <c r="K11" s="157">
        <v>0</v>
      </c>
      <c r="L11" s="157">
        <v>8795174</v>
      </c>
      <c r="M11" s="156">
        <v>0</v>
      </c>
      <c r="N11" s="156">
        <v>0</v>
      </c>
      <c r="O11" s="148">
        <v>0</v>
      </c>
      <c r="P11" s="158">
        <v>0</v>
      </c>
      <c r="Q11" s="161"/>
    </row>
    <row r="12" spans="1:17" s="163" customFormat="1" ht="23.25" customHeight="1">
      <c r="A12" s="192"/>
      <c r="B12" s="194">
        <v>2</v>
      </c>
      <c r="C12" s="194"/>
      <c r="D12" s="194"/>
      <c r="E12" s="194"/>
      <c r="F12" s="274" t="s">
        <v>103</v>
      </c>
      <c r="G12" s="156">
        <v>0</v>
      </c>
      <c r="H12" s="156">
        <v>29419449</v>
      </c>
      <c r="I12" s="156">
        <v>0</v>
      </c>
      <c r="J12" s="156">
        <v>23343806</v>
      </c>
      <c r="K12" s="157">
        <v>0</v>
      </c>
      <c r="L12" s="156">
        <v>6075643</v>
      </c>
      <c r="M12" s="156">
        <v>0</v>
      </c>
      <c r="N12" s="156">
        <v>0</v>
      </c>
      <c r="O12" s="148">
        <v>0</v>
      </c>
      <c r="P12" s="158">
        <v>0</v>
      </c>
      <c r="Q12" s="161"/>
    </row>
    <row r="13" spans="1:17" s="165" customFormat="1" ht="24.75" customHeight="1">
      <c r="A13" s="192"/>
      <c r="B13" s="194"/>
      <c r="C13" s="194">
        <v>2</v>
      </c>
      <c r="D13" s="194"/>
      <c r="E13" s="194"/>
      <c r="F13" s="274" t="s">
        <v>105</v>
      </c>
      <c r="G13" s="156">
        <v>0</v>
      </c>
      <c r="H13" s="156">
        <v>10159199</v>
      </c>
      <c r="I13" s="156">
        <v>0</v>
      </c>
      <c r="J13" s="156">
        <v>9429223</v>
      </c>
      <c r="K13" s="157">
        <v>0</v>
      </c>
      <c r="L13" s="156">
        <v>729976</v>
      </c>
      <c r="M13" s="156">
        <v>0</v>
      </c>
      <c r="N13" s="156">
        <v>0</v>
      </c>
      <c r="O13" s="148">
        <v>0</v>
      </c>
      <c r="P13" s="158">
        <v>0</v>
      </c>
      <c r="Q13" s="159"/>
    </row>
    <row r="14" spans="1:17" s="165" customFormat="1" ht="24.75" customHeight="1">
      <c r="A14" s="192"/>
      <c r="B14" s="194"/>
      <c r="C14" s="194"/>
      <c r="D14" s="194"/>
      <c r="E14" s="194"/>
      <c r="F14" s="274" t="s">
        <v>116</v>
      </c>
      <c r="G14" s="156">
        <v>0</v>
      </c>
      <c r="H14" s="156">
        <v>10159199</v>
      </c>
      <c r="I14" s="156">
        <v>0</v>
      </c>
      <c r="J14" s="156">
        <v>9429223</v>
      </c>
      <c r="K14" s="157">
        <v>0</v>
      </c>
      <c r="L14" s="156">
        <v>729976</v>
      </c>
      <c r="M14" s="156">
        <v>0</v>
      </c>
      <c r="N14" s="156">
        <v>0</v>
      </c>
      <c r="O14" s="148">
        <v>0</v>
      </c>
      <c r="P14" s="158">
        <v>0</v>
      </c>
      <c r="Q14" s="159"/>
    </row>
    <row r="15" spans="1:17" s="163" customFormat="1" ht="35.25" customHeight="1">
      <c r="A15" s="192"/>
      <c r="B15" s="194"/>
      <c r="C15" s="194"/>
      <c r="D15" s="194">
        <v>1</v>
      </c>
      <c r="E15" s="194"/>
      <c r="F15" s="275" t="s">
        <v>101</v>
      </c>
      <c r="G15" s="156">
        <v>0</v>
      </c>
      <c r="H15" s="156">
        <v>10159199</v>
      </c>
      <c r="I15" s="156">
        <v>0</v>
      </c>
      <c r="J15" s="156">
        <v>9429223</v>
      </c>
      <c r="K15" s="157">
        <v>0</v>
      </c>
      <c r="L15" s="156">
        <v>729976</v>
      </c>
      <c r="M15" s="156">
        <v>0</v>
      </c>
      <c r="N15" s="156">
        <v>0</v>
      </c>
      <c r="O15" s="148">
        <v>0</v>
      </c>
      <c r="P15" s="158">
        <v>0</v>
      </c>
      <c r="Q15" s="161"/>
    </row>
    <row r="16" spans="1:17" s="164" customFormat="1" ht="32.25">
      <c r="A16" s="192"/>
      <c r="B16" s="194"/>
      <c r="C16" s="194"/>
      <c r="D16" s="194"/>
      <c r="E16" s="194">
        <v>1</v>
      </c>
      <c r="F16" s="211" t="s">
        <v>104</v>
      </c>
      <c r="G16" s="156">
        <v>0</v>
      </c>
      <c r="H16" s="156">
        <v>10159199</v>
      </c>
      <c r="I16" s="156">
        <v>0</v>
      </c>
      <c r="J16" s="156">
        <v>9429223</v>
      </c>
      <c r="K16" s="157">
        <v>0</v>
      </c>
      <c r="L16" s="156">
        <v>729976</v>
      </c>
      <c r="M16" s="156">
        <v>0</v>
      </c>
      <c r="N16" s="156">
        <v>0</v>
      </c>
      <c r="O16" s="148">
        <v>0</v>
      </c>
      <c r="P16" s="158">
        <v>0</v>
      </c>
      <c r="Q16" s="159"/>
    </row>
    <row r="17" spans="1:17" s="163" customFormat="1" ht="15.75">
      <c r="A17" s="192"/>
      <c r="B17" s="194"/>
      <c r="C17" s="194">
        <v>4</v>
      </c>
      <c r="D17" s="194"/>
      <c r="E17" s="194"/>
      <c r="F17" s="274" t="s">
        <v>106</v>
      </c>
      <c r="G17" s="156">
        <v>0</v>
      </c>
      <c r="H17" s="156">
        <v>19260250</v>
      </c>
      <c r="I17" s="156">
        <v>0</v>
      </c>
      <c r="J17" s="156">
        <v>13914583</v>
      </c>
      <c r="K17" s="157">
        <v>0</v>
      </c>
      <c r="L17" s="156">
        <v>5345667</v>
      </c>
      <c r="M17" s="156">
        <v>0</v>
      </c>
      <c r="N17" s="156">
        <v>0</v>
      </c>
      <c r="O17" s="148">
        <v>0</v>
      </c>
      <c r="P17" s="158">
        <v>0</v>
      </c>
      <c r="Q17" s="161"/>
    </row>
    <row r="18" spans="1:17" s="164" customFormat="1" ht="24.75" customHeight="1">
      <c r="A18" s="192"/>
      <c r="B18" s="194"/>
      <c r="C18" s="194"/>
      <c r="D18" s="194"/>
      <c r="E18" s="194"/>
      <c r="F18" s="274" t="s">
        <v>115</v>
      </c>
      <c r="G18" s="156">
        <v>0</v>
      </c>
      <c r="H18" s="156">
        <v>19260250</v>
      </c>
      <c r="I18" s="156">
        <v>0</v>
      </c>
      <c r="J18" s="156">
        <v>13914583</v>
      </c>
      <c r="K18" s="157">
        <v>0</v>
      </c>
      <c r="L18" s="156">
        <v>5345667</v>
      </c>
      <c r="M18" s="156">
        <v>0</v>
      </c>
      <c r="N18" s="156">
        <v>0</v>
      </c>
      <c r="O18" s="148">
        <v>0</v>
      </c>
      <c r="P18" s="158">
        <v>0</v>
      </c>
      <c r="Q18" s="159"/>
    </row>
    <row r="19" spans="1:17" s="164" customFormat="1" ht="23.25" customHeight="1">
      <c r="A19" s="192"/>
      <c r="B19" s="194"/>
      <c r="C19" s="194"/>
      <c r="D19" s="194">
        <v>1</v>
      </c>
      <c r="E19" s="194"/>
      <c r="F19" s="275" t="s">
        <v>107</v>
      </c>
      <c r="G19" s="156">
        <v>0</v>
      </c>
      <c r="H19" s="156">
        <v>19260250</v>
      </c>
      <c r="I19" s="156">
        <v>0</v>
      </c>
      <c r="J19" s="156">
        <v>13914583</v>
      </c>
      <c r="K19" s="157">
        <v>0</v>
      </c>
      <c r="L19" s="156">
        <v>5345667</v>
      </c>
      <c r="M19" s="156">
        <v>0</v>
      </c>
      <c r="N19" s="156">
        <v>0</v>
      </c>
      <c r="O19" s="148">
        <v>0</v>
      </c>
      <c r="P19" s="158">
        <v>0</v>
      </c>
      <c r="Q19" s="159"/>
    </row>
    <row r="20" spans="1:17" s="164" customFormat="1" ht="23.25" customHeight="1">
      <c r="A20" s="192"/>
      <c r="B20" s="194"/>
      <c r="C20" s="194"/>
      <c r="D20" s="194"/>
      <c r="E20" s="194">
        <v>1</v>
      </c>
      <c r="F20" s="211" t="s">
        <v>108</v>
      </c>
      <c r="G20" s="156">
        <v>0</v>
      </c>
      <c r="H20" s="156">
        <v>19260250</v>
      </c>
      <c r="I20" s="156">
        <v>0</v>
      </c>
      <c r="J20" s="156">
        <v>13914583</v>
      </c>
      <c r="K20" s="157">
        <v>0</v>
      </c>
      <c r="L20" s="156">
        <v>5345667</v>
      </c>
      <c r="M20" s="156">
        <v>0</v>
      </c>
      <c r="N20" s="156">
        <v>0</v>
      </c>
      <c r="O20" s="148">
        <v>0</v>
      </c>
      <c r="P20" s="158">
        <v>0</v>
      </c>
      <c r="Q20" s="159"/>
    </row>
    <row r="21" spans="1:17" s="164" customFormat="1" ht="15.75">
      <c r="A21" s="192"/>
      <c r="B21" s="194">
        <v>5</v>
      </c>
      <c r="C21" s="194"/>
      <c r="D21" s="194"/>
      <c r="E21" s="194"/>
      <c r="F21" s="274" t="s">
        <v>57</v>
      </c>
      <c r="G21" s="156">
        <v>0</v>
      </c>
      <c r="H21" s="156">
        <v>100000000</v>
      </c>
      <c r="I21" s="156">
        <v>0</v>
      </c>
      <c r="J21" s="156">
        <v>100000000</v>
      </c>
      <c r="K21" s="157">
        <v>0</v>
      </c>
      <c r="L21" s="156">
        <v>0</v>
      </c>
      <c r="M21" s="156">
        <v>0</v>
      </c>
      <c r="N21" s="156">
        <v>0</v>
      </c>
      <c r="O21" s="148">
        <v>0</v>
      </c>
      <c r="P21" s="158">
        <v>0</v>
      </c>
      <c r="Q21" s="159"/>
    </row>
    <row r="22" spans="1:17" s="164" customFormat="1" ht="26.25" customHeight="1">
      <c r="A22" s="192"/>
      <c r="B22" s="194"/>
      <c r="C22" s="194">
        <v>3</v>
      </c>
      <c r="D22" s="194"/>
      <c r="E22" s="194"/>
      <c r="F22" s="274" t="s">
        <v>109</v>
      </c>
      <c r="G22" s="156">
        <v>0</v>
      </c>
      <c r="H22" s="156">
        <v>100000000</v>
      </c>
      <c r="I22" s="156">
        <v>0</v>
      </c>
      <c r="J22" s="156">
        <v>100000000</v>
      </c>
      <c r="K22" s="157">
        <v>0</v>
      </c>
      <c r="L22" s="156">
        <v>0</v>
      </c>
      <c r="M22" s="156">
        <v>0</v>
      </c>
      <c r="N22" s="156">
        <v>0</v>
      </c>
      <c r="O22" s="148">
        <v>0</v>
      </c>
      <c r="P22" s="158">
        <v>0</v>
      </c>
      <c r="Q22" s="159"/>
    </row>
    <row r="23" spans="1:17" s="164" customFormat="1" ht="35.25" customHeight="1">
      <c r="A23" s="189"/>
      <c r="B23" s="194"/>
      <c r="C23" s="194"/>
      <c r="D23" s="194"/>
      <c r="E23" s="194"/>
      <c r="F23" s="274" t="s">
        <v>118</v>
      </c>
      <c r="G23" s="156">
        <v>0</v>
      </c>
      <c r="H23" s="156">
        <v>100000000</v>
      </c>
      <c r="I23" s="156">
        <v>0</v>
      </c>
      <c r="J23" s="156">
        <v>100000000</v>
      </c>
      <c r="K23" s="157">
        <v>0</v>
      </c>
      <c r="L23" s="156">
        <v>0</v>
      </c>
      <c r="M23" s="156">
        <v>0</v>
      </c>
      <c r="N23" s="156">
        <v>0</v>
      </c>
      <c r="O23" s="148">
        <v>0</v>
      </c>
      <c r="P23" s="158">
        <v>0</v>
      </c>
      <c r="Q23" s="159"/>
    </row>
    <row r="24" spans="1:17" s="164" customFormat="1" ht="23.25" customHeight="1">
      <c r="A24" s="189"/>
      <c r="B24" s="194"/>
      <c r="C24" s="194"/>
      <c r="D24" s="194">
        <v>1</v>
      </c>
      <c r="E24" s="194"/>
      <c r="F24" s="275" t="s">
        <v>110</v>
      </c>
      <c r="G24" s="156">
        <v>0</v>
      </c>
      <c r="H24" s="156">
        <v>100000000</v>
      </c>
      <c r="I24" s="156">
        <v>0</v>
      </c>
      <c r="J24" s="156">
        <v>100000000</v>
      </c>
      <c r="K24" s="157">
        <v>0</v>
      </c>
      <c r="L24" s="156">
        <v>0</v>
      </c>
      <c r="M24" s="156">
        <v>0</v>
      </c>
      <c r="N24" s="156">
        <v>0</v>
      </c>
      <c r="O24" s="148">
        <v>0</v>
      </c>
      <c r="P24" s="158">
        <v>0</v>
      </c>
      <c r="Q24" s="159"/>
    </row>
    <row r="25" spans="1:17" s="166" customFormat="1" ht="30" customHeight="1">
      <c r="A25" s="189"/>
      <c r="B25" s="194">
        <v>6</v>
      </c>
      <c r="C25" s="194"/>
      <c r="D25" s="194"/>
      <c r="E25" s="194"/>
      <c r="F25" s="274" t="s">
        <v>111</v>
      </c>
      <c r="G25" s="156">
        <v>0</v>
      </c>
      <c r="H25" s="156">
        <v>17658613</v>
      </c>
      <c r="I25" s="156">
        <v>0</v>
      </c>
      <c r="J25" s="156">
        <v>17658613</v>
      </c>
      <c r="K25" s="157">
        <v>0</v>
      </c>
      <c r="L25" s="156">
        <v>0</v>
      </c>
      <c r="M25" s="156">
        <v>0</v>
      </c>
      <c r="N25" s="156">
        <v>0</v>
      </c>
      <c r="O25" s="148">
        <v>0</v>
      </c>
      <c r="P25" s="158">
        <v>0</v>
      </c>
      <c r="Q25" s="161"/>
    </row>
    <row r="26" spans="1:17" s="164" customFormat="1" ht="23.25" customHeight="1">
      <c r="A26" s="189"/>
      <c r="B26" s="194"/>
      <c r="C26" s="194">
        <v>6</v>
      </c>
      <c r="D26" s="194"/>
      <c r="E26" s="194"/>
      <c r="F26" s="274" t="s">
        <v>112</v>
      </c>
      <c r="G26" s="156">
        <v>0</v>
      </c>
      <c r="H26" s="156">
        <v>17658613</v>
      </c>
      <c r="I26" s="156">
        <v>0</v>
      </c>
      <c r="J26" s="156">
        <v>17658613</v>
      </c>
      <c r="K26" s="157">
        <v>0</v>
      </c>
      <c r="L26" s="156">
        <v>0</v>
      </c>
      <c r="M26" s="156">
        <v>0</v>
      </c>
      <c r="N26" s="156">
        <v>0</v>
      </c>
      <c r="O26" s="148">
        <v>0</v>
      </c>
      <c r="P26" s="158">
        <v>0</v>
      </c>
      <c r="Q26" s="159"/>
    </row>
    <row r="27" spans="1:17" s="164" customFormat="1" ht="23.25" customHeight="1">
      <c r="A27" s="189"/>
      <c r="B27" s="194"/>
      <c r="C27" s="194"/>
      <c r="D27" s="194"/>
      <c r="E27" s="194"/>
      <c r="F27" s="274" t="s">
        <v>117</v>
      </c>
      <c r="G27" s="156">
        <v>0</v>
      </c>
      <c r="H27" s="156">
        <v>17658613</v>
      </c>
      <c r="I27" s="156">
        <v>0</v>
      </c>
      <c r="J27" s="156">
        <v>17658613</v>
      </c>
      <c r="K27" s="157">
        <v>0</v>
      </c>
      <c r="L27" s="156">
        <v>0</v>
      </c>
      <c r="M27" s="156">
        <v>0</v>
      </c>
      <c r="N27" s="156">
        <v>0</v>
      </c>
      <c r="O27" s="148">
        <v>0</v>
      </c>
      <c r="P27" s="158">
        <v>0</v>
      </c>
      <c r="Q27" s="159"/>
    </row>
    <row r="28" spans="1:17" s="164" customFormat="1" ht="23.25" customHeight="1">
      <c r="A28" s="189"/>
      <c r="B28" s="194"/>
      <c r="C28" s="194"/>
      <c r="D28" s="194">
        <v>1</v>
      </c>
      <c r="E28" s="194"/>
      <c r="F28" s="275" t="s">
        <v>101</v>
      </c>
      <c r="G28" s="156">
        <v>0</v>
      </c>
      <c r="H28" s="156">
        <v>17658613</v>
      </c>
      <c r="I28" s="156">
        <v>0</v>
      </c>
      <c r="J28" s="156">
        <v>17658613</v>
      </c>
      <c r="K28" s="157">
        <v>0</v>
      </c>
      <c r="L28" s="156">
        <v>0</v>
      </c>
      <c r="M28" s="156">
        <v>0</v>
      </c>
      <c r="N28" s="156">
        <v>0</v>
      </c>
      <c r="O28" s="148">
        <v>0</v>
      </c>
      <c r="P28" s="158">
        <v>0</v>
      </c>
      <c r="Q28" s="159"/>
    </row>
    <row r="29" spans="1:17" s="164" customFormat="1" ht="48">
      <c r="A29" s="189"/>
      <c r="B29" s="194"/>
      <c r="C29" s="194"/>
      <c r="D29" s="194"/>
      <c r="E29" s="194">
        <v>1</v>
      </c>
      <c r="F29" s="211" t="s">
        <v>113</v>
      </c>
      <c r="G29" s="156">
        <v>0</v>
      </c>
      <c r="H29" s="156">
        <v>17658613</v>
      </c>
      <c r="I29" s="156">
        <v>0</v>
      </c>
      <c r="J29" s="156">
        <v>17658613</v>
      </c>
      <c r="K29" s="157">
        <v>0</v>
      </c>
      <c r="L29" s="156">
        <v>0</v>
      </c>
      <c r="M29" s="156">
        <v>0</v>
      </c>
      <c r="N29" s="156">
        <v>0</v>
      </c>
      <c r="O29" s="148">
        <v>0</v>
      </c>
      <c r="P29" s="158">
        <v>0</v>
      </c>
      <c r="Q29" s="159"/>
    </row>
    <row r="30" spans="1:17" s="160" customFormat="1" ht="15" customHeight="1">
      <c r="A30" s="254"/>
      <c r="B30" s="230"/>
      <c r="C30" s="230"/>
      <c r="D30" s="230"/>
      <c r="E30" s="230"/>
      <c r="F30" s="255"/>
      <c r="G30" s="256"/>
      <c r="H30" s="256"/>
      <c r="I30" s="256"/>
      <c r="J30" s="256"/>
      <c r="K30" s="258"/>
      <c r="L30" s="256"/>
      <c r="M30" s="256"/>
      <c r="N30" s="256"/>
      <c r="O30" s="256"/>
      <c r="P30" s="257"/>
      <c r="Q30" s="159"/>
    </row>
    <row r="31" spans="1:17" s="160" customFormat="1" ht="24" customHeight="1">
      <c r="A31" s="138"/>
      <c r="B31" s="167"/>
      <c r="C31" s="167"/>
      <c r="D31" s="167"/>
      <c r="E31" s="167"/>
      <c r="F31" s="147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59"/>
    </row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洪秋紅</cp:lastModifiedBy>
  <cp:lastPrinted>2017-04-15T02:08:34Z</cp:lastPrinted>
  <dcterms:created xsi:type="dcterms:W3CDTF">2002-01-14T09:37:13Z</dcterms:created>
  <dcterms:modified xsi:type="dcterms:W3CDTF">2017-04-21T01:38:15Z</dcterms:modified>
  <cp:category/>
  <cp:version/>
  <cp:contentType/>
  <cp:contentStatus/>
</cp:coreProperties>
</file>