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50" windowHeight="4425" activeTab="0"/>
  </bookViews>
  <sheets>
    <sheet name="簡明比較分析表 (修)" sheetId="1" r:id="rId1"/>
    <sheet name="Sheet3" sheetId="2" r:id="rId2"/>
    <sheet name="Sheet4" sheetId="3" r:id="rId3"/>
    <sheet name="Sheet5" sheetId="4" r:id="rId4"/>
  </sheets>
  <definedNames>
    <definedName name="_xlnm.Print_Area" localSheetId="0">'簡明比較分析表 (修)'!$A$1:$F$41</definedName>
  </definedNames>
  <calcPr fullCalcOnLoad="1"/>
</workbook>
</file>

<file path=xl/sharedStrings.xml><?xml version="1.0" encoding="utf-8"?>
<sst xmlns="http://schemas.openxmlformats.org/spreadsheetml/2006/main" count="45" uniqueCount="45">
  <si>
    <t>中央政府總預算半年結算報告</t>
  </si>
  <si>
    <t>歲入歲出簡明比較分析表</t>
  </si>
  <si>
    <r>
      <t>中華民國</t>
    </r>
    <r>
      <rPr>
        <sz val="12"/>
        <rFont val="Times New Roman"/>
        <family val="1"/>
      </rP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日至</t>
    </r>
    <r>
      <rPr>
        <sz val="12"/>
        <rFont val="Times New Roman"/>
        <family val="1"/>
      </rP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日</t>
    </r>
  </si>
  <si>
    <r>
      <t>項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目</t>
    </r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</si>
  <si>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</si>
  <si>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</si>
  <si>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</si>
  <si>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t>執行數占
分配數%</t>
  </si>
  <si>
    <t>已分配尚
未執行數</t>
  </si>
  <si>
    <r>
      <t>一、歲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入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計</t>
    </r>
  </si>
  <si>
    <r>
      <t>1.</t>
    </r>
    <r>
      <rPr>
        <sz val="10"/>
        <rFont val="新細明體"/>
        <family val="1"/>
      </rPr>
      <t>稅課及專賣收入</t>
    </r>
  </si>
  <si>
    <r>
      <t>2.</t>
    </r>
    <r>
      <rPr>
        <sz val="10"/>
        <rFont val="新細明體"/>
        <family val="1"/>
      </rPr>
      <t>營業盈餘及事業收入</t>
    </r>
  </si>
  <si>
    <r>
      <t>3.</t>
    </r>
    <r>
      <rPr>
        <sz val="10"/>
        <rFont val="新細明體"/>
        <family val="1"/>
      </rPr>
      <t>規費及罰款收入</t>
    </r>
  </si>
  <si>
    <r>
      <t>4.</t>
    </r>
    <r>
      <rPr>
        <sz val="10"/>
        <rFont val="新細明體"/>
        <family val="1"/>
      </rPr>
      <t>財產收入</t>
    </r>
  </si>
  <si>
    <r>
      <t>5.</t>
    </r>
    <r>
      <rPr>
        <sz val="10"/>
        <rFont val="新細明體"/>
        <family val="1"/>
      </rPr>
      <t>其他收入</t>
    </r>
  </si>
  <si>
    <r>
      <t>二、歲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出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計</t>
    </r>
  </si>
  <si>
    <r>
      <t>1.</t>
    </r>
    <r>
      <rPr>
        <sz val="10"/>
        <rFont val="新細明體"/>
        <family val="1"/>
      </rPr>
      <t>總統府主管</t>
    </r>
  </si>
  <si>
    <r>
      <t>2.</t>
    </r>
    <r>
      <rPr>
        <sz val="10"/>
        <rFont val="新細明體"/>
        <family val="1"/>
      </rPr>
      <t>行政院主管</t>
    </r>
  </si>
  <si>
    <r>
      <t>3.</t>
    </r>
    <r>
      <rPr>
        <sz val="10"/>
        <rFont val="新細明體"/>
        <family val="1"/>
      </rPr>
      <t>立法院主管</t>
    </r>
  </si>
  <si>
    <r>
      <t>4.</t>
    </r>
    <r>
      <rPr>
        <sz val="10"/>
        <rFont val="新細明體"/>
        <family val="1"/>
      </rPr>
      <t>司法院主管</t>
    </r>
  </si>
  <si>
    <r>
      <t>5.</t>
    </r>
    <r>
      <rPr>
        <sz val="10"/>
        <rFont val="新細明體"/>
        <family val="1"/>
      </rPr>
      <t>考試院主管</t>
    </r>
  </si>
  <si>
    <r>
      <t>6.</t>
    </r>
    <r>
      <rPr>
        <sz val="10"/>
        <rFont val="新細明體"/>
        <family val="1"/>
      </rPr>
      <t>監察院主管</t>
    </r>
  </si>
  <si>
    <r>
      <t>7.</t>
    </r>
    <r>
      <rPr>
        <sz val="10"/>
        <rFont val="新細明體"/>
        <family val="1"/>
      </rPr>
      <t>內政部主管</t>
    </r>
  </si>
  <si>
    <r>
      <t>8.</t>
    </r>
    <r>
      <rPr>
        <sz val="10"/>
        <rFont val="新細明體"/>
        <family val="1"/>
      </rPr>
      <t>外交部主管</t>
    </r>
  </si>
  <si>
    <r>
      <t>9.</t>
    </r>
    <r>
      <rPr>
        <sz val="10"/>
        <rFont val="新細明體"/>
        <family val="1"/>
      </rPr>
      <t>國防部主管</t>
    </r>
  </si>
  <si>
    <r>
      <t>10.</t>
    </r>
    <r>
      <rPr>
        <sz val="10"/>
        <rFont val="新細明體"/>
        <family val="1"/>
      </rPr>
      <t>財政部主管</t>
    </r>
  </si>
  <si>
    <r>
      <t>11.</t>
    </r>
    <r>
      <rPr>
        <sz val="10"/>
        <rFont val="新細明體"/>
        <family val="1"/>
      </rPr>
      <t>教育部主管</t>
    </r>
  </si>
  <si>
    <r>
      <t>12.</t>
    </r>
    <r>
      <rPr>
        <sz val="10"/>
        <rFont val="新細明體"/>
        <family val="1"/>
      </rPr>
      <t>法務部主管</t>
    </r>
  </si>
  <si>
    <r>
      <t>13.</t>
    </r>
    <r>
      <rPr>
        <sz val="10"/>
        <rFont val="新細明體"/>
        <family val="1"/>
      </rPr>
      <t>經濟部主管</t>
    </r>
  </si>
  <si>
    <r>
      <t>14.</t>
    </r>
    <r>
      <rPr>
        <sz val="10"/>
        <rFont val="新細明體"/>
        <family val="1"/>
      </rPr>
      <t>交通部主管</t>
    </r>
  </si>
  <si>
    <r>
      <t>15.</t>
    </r>
    <r>
      <rPr>
        <sz val="10"/>
        <rFont val="新細明體"/>
        <family val="1"/>
      </rPr>
      <t>蒙藏委員會主管</t>
    </r>
  </si>
  <si>
    <r>
      <t>16.</t>
    </r>
    <r>
      <rPr>
        <sz val="10"/>
        <rFont val="新細明體"/>
        <family val="1"/>
      </rPr>
      <t>僑務委員會主管</t>
    </r>
  </si>
  <si>
    <r>
      <t>17.</t>
    </r>
    <r>
      <rPr>
        <sz val="9"/>
        <rFont val="新細明體"/>
        <family val="1"/>
      </rPr>
      <t>國軍退除役官兵輔導委員會主管</t>
    </r>
  </si>
  <si>
    <r>
      <t>18.</t>
    </r>
    <r>
      <rPr>
        <sz val="10"/>
        <rFont val="新細明體"/>
        <family val="1"/>
      </rPr>
      <t>國家科學委員會主管</t>
    </r>
  </si>
  <si>
    <r>
      <t>19.</t>
    </r>
    <r>
      <rPr>
        <sz val="10"/>
        <rFont val="新細明體"/>
        <family val="1"/>
      </rPr>
      <t>原子能委員會主管</t>
    </r>
  </si>
  <si>
    <r>
      <t>20.</t>
    </r>
    <r>
      <rPr>
        <sz val="10"/>
        <rFont val="新細明體"/>
        <family val="1"/>
      </rPr>
      <t>農業委員會主管</t>
    </r>
  </si>
  <si>
    <r>
      <t>21.</t>
    </r>
    <r>
      <rPr>
        <sz val="10"/>
        <rFont val="新細明體"/>
        <family val="1"/>
      </rPr>
      <t>勞工委員會主管</t>
    </r>
  </si>
  <si>
    <r>
      <t>22.</t>
    </r>
    <r>
      <rPr>
        <sz val="10"/>
        <rFont val="新細明體"/>
        <family val="1"/>
      </rPr>
      <t>衛生署主管</t>
    </r>
  </si>
  <si>
    <r>
      <t>23.</t>
    </r>
    <r>
      <rPr>
        <sz val="10"/>
        <rFont val="新細明體"/>
        <family val="1"/>
      </rPr>
      <t>環境保護署主管</t>
    </r>
  </si>
  <si>
    <r>
      <t>24.</t>
    </r>
    <r>
      <rPr>
        <sz val="10"/>
        <rFont val="新細明體"/>
        <family val="1"/>
      </rPr>
      <t>海岸巡防署主管</t>
    </r>
  </si>
  <si>
    <r>
      <t>25.</t>
    </r>
    <r>
      <rPr>
        <sz val="10"/>
        <rFont val="新細明體"/>
        <family val="1"/>
      </rPr>
      <t>省市地方政府</t>
    </r>
  </si>
  <si>
    <r>
      <t>26.</t>
    </r>
    <r>
      <rPr>
        <sz val="10"/>
        <rFont val="新細明體"/>
        <family val="1"/>
      </rPr>
      <t>災害準備金</t>
    </r>
  </si>
  <si>
    <r>
      <t>27.</t>
    </r>
    <r>
      <rPr>
        <sz val="10"/>
        <rFont val="新細明體"/>
        <family val="1"/>
      </rPr>
      <t>第二預備金</t>
    </r>
  </si>
  <si>
    <t>三、歲入歲出餘絀</t>
  </si>
  <si>
    <t>註：96年度中央政府總預算於96年7月25日始經　總統公布，本表為截至6月30日止之執行情形，故「預算數」欄位尚無列數，
    另「分配數」欄位以分配預算暫列數列之。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</si>
</sst>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_);[Red]\(0.0\)"/>
    <numFmt numFmtId="178" formatCode="#,##0.0_);[Red]\(#,##0.0\)"/>
  </numFmts>
  <fonts count="13">
    <font>
      <sz val="12"/>
      <name val="新細明體"/>
      <family val="1"/>
    </font>
    <font>
      <sz val="9"/>
      <name val="細明體"/>
      <family val="3"/>
    </font>
    <font>
      <b/>
      <u val="single"/>
      <sz val="20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u val="single"/>
      <sz val="26"/>
      <name val="新細明體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9" fillId="0" borderId="5" xfId="0" applyNumberFormat="1" applyFont="1" applyBorder="1" applyAlignment="1">
      <alignment/>
    </xf>
    <xf numFmtId="176" fontId="10" fillId="0" borderId="5" xfId="0" applyNumberFormat="1" applyFont="1" applyBorder="1" applyAlignment="1">
      <alignment/>
    </xf>
    <xf numFmtId="176" fontId="10" fillId="0" borderId="6" xfId="0" applyNumberFormat="1" applyFont="1" applyBorder="1" applyAlignment="1">
      <alignment/>
    </xf>
    <xf numFmtId="176" fontId="9" fillId="0" borderId="6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176" fontId="9" fillId="0" borderId="7" xfId="0" applyNumberFormat="1" applyFont="1" applyBorder="1" applyAlignment="1">
      <alignment/>
    </xf>
    <xf numFmtId="41" fontId="10" fillId="0" borderId="5" xfId="0" applyNumberFormat="1" applyFont="1" applyBorder="1" applyAlignment="1">
      <alignment/>
    </xf>
    <xf numFmtId="41" fontId="10" fillId="0" borderId="6" xfId="0" applyNumberFormat="1" applyFont="1" applyBorder="1" applyAlignment="1">
      <alignment/>
    </xf>
    <xf numFmtId="177" fontId="9" fillId="0" borderId="5" xfId="0" applyNumberFormat="1" applyFont="1" applyBorder="1" applyAlignment="1">
      <alignment/>
    </xf>
    <xf numFmtId="177" fontId="10" fillId="0" borderId="5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0" fillId="0" borderId="1" xfId="0" applyFont="1" applyBorder="1" applyAlignment="1">
      <alignment/>
    </xf>
    <xf numFmtId="41" fontId="9" fillId="0" borderId="5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 vertical="top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2</xdr:row>
      <xdr:rowOff>28575</xdr:rowOff>
    </xdr:from>
    <xdr:to>
      <xdr:col>7</xdr:col>
      <xdr:colOff>0</xdr:colOff>
      <xdr:row>2</xdr:row>
      <xdr:rowOff>238125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6162675" y="1066800"/>
          <a:ext cx="17335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單位︰新臺幣元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workbookViewId="0" topLeftCell="A1">
      <pane ySplit="4" topLeftCell="BM5" activePane="bottomLeft" state="frozen"/>
      <selection pane="topLeft" activeCell="A1" sqref="A1"/>
      <selection pane="bottomLeft" activeCell="B43" sqref="B43"/>
    </sheetView>
  </sheetViews>
  <sheetFormatPr defaultColWidth="9.00390625" defaultRowHeight="16.5"/>
  <cols>
    <col min="1" max="1" width="24.75390625" style="0" customWidth="1"/>
    <col min="2" max="2" width="15.375" style="0" customWidth="1"/>
    <col min="3" max="4" width="15.00390625" style="0" customWidth="1"/>
    <col min="5" max="5" width="9.50390625" style="0" customWidth="1"/>
    <col min="6" max="6" width="15.00390625" style="0" customWidth="1"/>
  </cols>
  <sheetData>
    <row r="1" spans="1:7" s="2" customFormat="1" ht="45" customHeight="1">
      <c r="A1" s="27" t="s">
        <v>0</v>
      </c>
      <c r="B1" s="27"/>
      <c r="C1" s="27"/>
      <c r="D1" s="27"/>
      <c r="E1" s="27"/>
      <c r="F1" s="27"/>
      <c r="G1" s="1"/>
    </row>
    <row r="2" spans="1:7" s="2" customFormat="1" ht="36.75">
      <c r="A2" s="28" t="s">
        <v>1</v>
      </c>
      <c r="B2" s="28"/>
      <c r="C2" s="28"/>
      <c r="D2" s="28"/>
      <c r="E2" s="28"/>
      <c r="F2" s="28"/>
      <c r="G2" s="1"/>
    </row>
    <row r="3" spans="1:7" s="4" customFormat="1" ht="21" customHeight="1" thickBot="1">
      <c r="A3" s="29" t="s">
        <v>2</v>
      </c>
      <c r="B3" s="29"/>
      <c r="C3" s="29"/>
      <c r="D3" s="29"/>
      <c r="E3" s="29"/>
      <c r="F3" s="29"/>
      <c r="G3" s="3"/>
    </row>
    <row r="4" spans="1:7" ht="42" customHeight="1">
      <c r="A4" s="10" t="s">
        <v>3</v>
      </c>
      <c r="B4" s="11" t="s">
        <v>4</v>
      </c>
      <c r="C4" s="11" t="s">
        <v>5</v>
      </c>
      <c r="D4" s="11" t="s">
        <v>6</v>
      </c>
      <c r="E4" s="12" t="s">
        <v>7</v>
      </c>
      <c r="F4" s="13" t="s">
        <v>8</v>
      </c>
      <c r="G4" s="5"/>
    </row>
    <row r="5" spans="1:13" s="2" customFormat="1" ht="23.25" customHeight="1">
      <c r="A5" s="8" t="s">
        <v>9</v>
      </c>
      <c r="B5" s="26">
        <f>SUM(B6:B10)</f>
        <v>0</v>
      </c>
      <c r="C5" s="26">
        <f>SUM(C6:C10)</f>
        <v>0</v>
      </c>
      <c r="D5" s="14">
        <f>SUM(D6:D10)</f>
        <v>769491452371.96</v>
      </c>
      <c r="E5" s="26">
        <v>0</v>
      </c>
      <c r="F5" s="19">
        <f aca="true" t="shared" si="0" ref="F5:F10">C5-D5</f>
        <v>-769491452371.96</v>
      </c>
      <c r="G5" s="7"/>
      <c r="H5" s="7"/>
      <c r="I5" s="7"/>
      <c r="J5" s="7"/>
      <c r="K5" s="7"/>
      <c r="L5" s="7"/>
      <c r="M5" s="7"/>
    </row>
    <row r="6" spans="1:6" ht="17.25" customHeight="1">
      <c r="A6" s="24" t="s">
        <v>10</v>
      </c>
      <c r="B6" s="20">
        <v>0</v>
      </c>
      <c r="C6" s="20">
        <v>0</v>
      </c>
      <c r="D6" s="15">
        <v>669936221008</v>
      </c>
      <c r="E6" s="20">
        <v>0</v>
      </c>
      <c r="F6" s="16">
        <f t="shared" si="0"/>
        <v>-669936221008</v>
      </c>
    </row>
    <row r="7" spans="1:6" ht="17.25" customHeight="1">
      <c r="A7" s="24" t="s">
        <v>11</v>
      </c>
      <c r="B7" s="20">
        <v>0</v>
      </c>
      <c r="C7" s="20">
        <v>0</v>
      </c>
      <c r="D7" s="15">
        <v>40125502208</v>
      </c>
      <c r="E7" s="20">
        <v>0</v>
      </c>
      <c r="F7" s="16">
        <f t="shared" si="0"/>
        <v>-40125502208</v>
      </c>
    </row>
    <row r="8" spans="1:6" ht="17.25" customHeight="1">
      <c r="A8" s="24" t="s">
        <v>12</v>
      </c>
      <c r="B8" s="20">
        <v>0</v>
      </c>
      <c r="C8" s="20">
        <v>0</v>
      </c>
      <c r="D8" s="15">
        <v>31521007684</v>
      </c>
      <c r="E8" s="20">
        <v>0</v>
      </c>
      <c r="F8" s="16">
        <f t="shared" si="0"/>
        <v>-31521007684</v>
      </c>
    </row>
    <row r="9" spans="1:6" ht="17.25" customHeight="1">
      <c r="A9" s="24" t="s">
        <v>13</v>
      </c>
      <c r="B9" s="20">
        <v>0</v>
      </c>
      <c r="C9" s="20">
        <v>0</v>
      </c>
      <c r="D9" s="15">
        <v>17713490112</v>
      </c>
      <c r="E9" s="20">
        <v>0</v>
      </c>
      <c r="F9" s="16">
        <f t="shared" si="0"/>
        <v>-17713490112</v>
      </c>
    </row>
    <row r="10" spans="1:6" ht="17.25" customHeight="1">
      <c r="A10" s="24" t="s">
        <v>14</v>
      </c>
      <c r="B10" s="20">
        <v>0</v>
      </c>
      <c r="C10" s="20">
        <v>0</v>
      </c>
      <c r="D10" s="15">
        <v>10195231359.96</v>
      </c>
      <c r="E10" s="20">
        <v>0</v>
      </c>
      <c r="F10" s="16">
        <f t="shared" si="0"/>
        <v>-10195231359.96</v>
      </c>
    </row>
    <row r="11" spans="1:6" ht="7.5" customHeight="1">
      <c r="A11" s="9"/>
      <c r="B11" s="15"/>
      <c r="C11" s="15"/>
      <c r="D11" s="15"/>
      <c r="E11" s="23"/>
      <c r="F11" s="16"/>
    </row>
    <row r="12" spans="1:6" s="2" customFormat="1" ht="24" customHeight="1">
      <c r="A12" s="8" t="s">
        <v>15</v>
      </c>
      <c r="B12" s="26">
        <f>SUM(B13:B39)</f>
        <v>0</v>
      </c>
      <c r="C12" s="14">
        <f>SUM(C13:C39)</f>
        <v>811885849243</v>
      </c>
      <c r="D12" s="14">
        <f>SUM(D13:D39)</f>
        <v>729307989908</v>
      </c>
      <c r="E12" s="22">
        <f aca="true" t="shared" si="1" ref="E12:E37">D12/C12*100</f>
        <v>89.8288830366984</v>
      </c>
      <c r="F12" s="17">
        <f aca="true" t="shared" si="2" ref="F12:F40">C12-D12</f>
        <v>82577859335</v>
      </c>
    </row>
    <row r="13" spans="1:6" ht="17.25" customHeight="1">
      <c r="A13" s="24" t="s">
        <v>16</v>
      </c>
      <c r="B13" s="20">
        <v>0</v>
      </c>
      <c r="C13" s="15">
        <v>5218529000</v>
      </c>
      <c r="D13" s="15">
        <v>3881916736</v>
      </c>
      <c r="E13" s="23">
        <f t="shared" si="1"/>
        <v>74.38718336144152</v>
      </c>
      <c r="F13" s="16">
        <f t="shared" si="2"/>
        <v>1336612264</v>
      </c>
    </row>
    <row r="14" spans="1:6" ht="17.25" customHeight="1">
      <c r="A14" s="24" t="s">
        <v>17</v>
      </c>
      <c r="B14" s="20">
        <v>0</v>
      </c>
      <c r="C14" s="15">
        <v>17323536000</v>
      </c>
      <c r="D14" s="15">
        <v>15511328177</v>
      </c>
      <c r="E14" s="23">
        <f t="shared" si="1"/>
        <v>89.53904201197723</v>
      </c>
      <c r="F14" s="16">
        <f t="shared" si="2"/>
        <v>1812207823</v>
      </c>
    </row>
    <row r="15" spans="1:6" ht="17.25" customHeight="1">
      <c r="A15" s="24" t="s">
        <v>18</v>
      </c>
      <c r="B15" s="20">
        <v>0</v>
      </c>
      <c r="C15" s="15">
        <v>2233444000</v>
      </c>
      <c r="D15" s="15">
        <v>2143815303</v>
      </c>
      <c r="E15" s="23">
        <f t="shared" si="1"/>
        <v>95.98697361563576</v>
      </c>
      <c r="F15" s="16">
        <f t="shared" si="2"/>
        <v>89628697</v>
      </c>
    </row>
    <row r="16" spans="1:6" ht="17.25" customHeight="1">
      <c r="A16" s="24" t="s">
        <v>19</v>
      </c>
      <c r="B16" s="20">
        <v>0</v>
      </c>
      <c r="C16" s="15">
        <v>9736780000</v>
      </c>
      <c r="D16" s="15">
        <v>8240821016</v>
      </c>
      <c r="E16" s="23">
        <f t="shared" si="1"/>
        <v>84.63599892366881</v>
      </c>
      <c r="F16" s="16">
        <f t="shared" si="2"/>
        <v>1495958984</v>
      </c>
    </row>
    <row r="17" spans="1:6" ht="17.25" customHeight="1">
      <c r="A17" s="24" t="s">
        <v>20</v>
      </c>
      <c r="B17" s="20">
        <v>0</v>
      </c>
      <c r="C17" s="15">
        <v>11830600000</v>
      </c>
      <c r="D17" s="15">
        <v>10751984171</v>
      </c>
      <c r="E17" s="23">
        <f t="shared" si="1"/>
        <v>90.88283071864487</v>
      </c>
      <c r="F17" s="16">
        <f t="shared" si="2"/>
        <v>1078615829</v>
      </c>
    </row>
    <row r="18" spans="1:6" ht="17.25" customHeight="1">
      <c r="A18" s="24" t="s">
        <v>21</v>
      </c>
      <c r="B18" s="20">
        <v>0</v>
      </c>
      <c r="C18" s="15">
        <v>1196449000</v>
      </c>
      <c r="D18" s="15">
        <v>1030280831</v>
      </c>
      <c r="E18" s="23">
        <f t="shared" si="1"/>
        <v>86.11155435793752</v>
      </c>
      <c r="F18" s="16">
        <f t="shared" si="2"/>
        <v>166168169</v>
      </c>
    </row>
    <row r="19" spans="1:6" ht="17.25" customHeight="1">
      <c r="A19" s="24" t="s">
        <v>22</v>
      </c>
      <c r="B19" s="20">
        <v>0</v>
      </c>
      <c r="C19" s="15">
        <v>62354368000</v>
      </c>
      <c r="D19" s="15">
        <v>57279488049</v>
      </c>
      <c r="E19" s="23">
        <f t="shared" si="1"/>
        <v>91.86122782769604</v>
      </c>
      <c r="F19" s="16">
        <f t="shared" si="2"/>
        <v>5074879951</v>
      </c>
    </row>
    <row r="20" spans="1:6" ht="17.25" customHeight="1">
      <c r="A20" s="24" t="s">
        <v>23</v>
      </c>
      <c r="B20" s="20">
        <v>0</v>
      </c>
      <c r="C20" s="15">
        <v>15433663000</v>
      </c>
      <c r="D20" s="15">
        <v>13423931595</v>
      </c>
      <c r="E20" s="23">
        <f t="shared" si="1"/>
        <v>86.97826041037699</v>
      </c>
      <c r="F20" s="16">
        <f t="shared" si="2"/>
        <v>2009731405</v>
      </c>
    </row>
    <row r="21" spans="1:6" ht="17.25" customHeight="1">
      <c r="A21" s="24" t="s">
        <v>24</v>
      </c>
      <c r="B21" s="20">
        <v>0</v>
      </c>
      <c r="C21" s="15">
        <v>128747092000</v>
      </c>
      <c r="D21" s="15">
        <v>103179128898</v>
      </c>
      <c r="E21" s="23">
        <f t="shared" si="1"/>
        <v>80.14093933709975</v>
      </c>
      <c r="F21" s="16">
        <f t="shared" si="2"/>
        <v>25567963102</v>
      </c>
    </row>
    <row r="22" spans="1:6" ht="17.25" customHeight="1">
      <c r="A22" s="24" t="s">
        <v>25</v>
      </c>
      <c r="B22" s="20">
        <v>0</v>
      </c>
      <c r="C22" s="15">
        <v>101434131000</v>
      </c>
      <c r="D22" s="15">
        <v>95806605575</v>
      </c>
      <c r="E22" s="23">
        <f t="shared" si="1"/>
        <v>94.45203959503532</v>
      </c>
      <c r="F22" s="16">
        <f t="shared" si="2"/>
        <v>5627525425</v>
      </c>
    </row>
    <row r="23" spans="1:6" ht="17.25" customHeight="1">
      <c r="A23" s="24" t="s">
        <v>26</v>
      </c>
      <c r="B23" s="20">
        <v>0</v>
      </c>
      <c r="C23" s="15">
        <v>87741854000</v>
      </c>
      <c r="D23" s="15">
        <v>72718455726</v>
      </c>
      <c r="E23" s="23">
        <f t="shared" si="1"/>
        <v>82.87772871314071</v>
      </c>
      <c r="F23" s="16">
        <f t="shared" si="2"/>
        <v>15023398274</v>
      </c>
    </row>
    <row r="24" spans="1:6" ht="17.25" customHeight="1">
      <c r="A24" s="24" t="s">
        <v>27</v>
      </c>
      <c r="B24" s="20">
        <v>0</v>
      </c>
      <c r="C24" s="15">
        <v>14942845000</v>
      </c>
      <c r="D24" s="15">
        <v>13555189258</v>
      </c>
      <c r="E24" s="23">
        <f t="shared" si="1"/>
        <v>90.71357735424546</v>
      </c>
      <c r="F24" s="16">
        <f t="shared" si="2"/>
        <v>1387655742</v>
      </c>
    </row>
    <row r="25" spans="1:6" ht="17.25" customHeight="1">
      <c r="A25" s="24" t="s">
        <v>28</v>
      </c>
      <c r="B25" s="20">
        <v>0</v>
      </c>
      <c r="C25" s="15">
        <v>28155434000</v>
      </c>
      <c r="D25" s="15">
        <v>23276746339</v>
      </c>
      <c r="E25" s="23">
        <f t="shared" si="1"/>
        <v>82.67230524310156</v>
      </c>
      <c r="F25" s="16">
        <f t="shared" si="2"/>
        <v>4878687661</v>
      </c>
    </row>
    <row r="26" spans="1:6" ht="17.25" customHeight="1">
      <c r="A26" s="24" t="s">
        <v>29</v>
      </c>
      <c r="B26" s="20">
        <v>0</v>
      </c>
      <c r="C26" s="15">
        <v>27312096000</v>
      </c>
      <c r="D26" s="15">
        <v>22224930721</v>
      </c>
      <c r="E26" s="23">
        <f t="shared" si="1"/>
        <v>81.37394772265006</v>
      </c>
      <c r="F26" s="16">
        <f t="shared" si="2"/>
        <v>5087165279</v>
      </c>
    </row>
    <row r="27" spans="1:6" ht="17.25" customHeight="1">
      <c r="A27" s="24" t="s">
        <v>30</v>
      </c>
      <c r="B27" s="20">
        <v>0</v>
      </c>
      <c r="C27" s="15">
        <v>79019000</v>
      </c>
      <c r="D27" s="15">
        <v>75036932</v>
      </c>
      <c r="E27" s="23">
        <f t="shared" si="1"/>
        <v>94.96061959781824</v>
      </c>
      <c r="F27" s="16">
        <f t="shared" si="2"/>
        <v>3982068</v>
      </c>
    </row>
    <row r="28" spans="1:6" ht="17.25" customHeight="1">
      <c r="A28" s="24" t="s">
        <v>31</v>
      </c>
      <c r="B28" s="20">
        <v>0</v>
      </c>
      <c r="C28" s="15">
        <v>604777000</v>
      </c>
      <c r="D28" s="15">
        <v>565414537</v>
      </c>
      <c r="E28" s="23">
        <f t="shared" si="1"/>
        <v>93.49140873412844</v>
      </c>
      <c r="F28" s="16">
        <f t="shared" si="2"/>
        <v>39362463</v>
      </c>
    </row>
    <row r="29" spans="1:6" ht="17.25" customHeight="1">
      <c r="A29" s="25" t="s">
        <v>32</v>
      </c>
      <c r="B29" s="20">
        <v>0</v>
      </c>
      <c r="C29" s="15">
        <v>110909417000</v>
      </c>
      <c r="D29" s="15">
        <v>109881407861</v>
      </c>
      <c r="E29" s="23">
        <f t="shared" si="1"/>
        <v>99.07310923922718</v>
      </c>
      <c r="F29" s="16">
        <f t="shared" si="2"/>
        <v>1028009139</v>
      </c>
    </row>
    <row r="30" spans="1:6" ht="17.25" customHeight="1">
      <c r="A30" s="24" t="s">
        <v>33</v>
      </c>
      <c r="B30" s="20">
        <v>0</v>
      </c>
      <c r="C30" s="15">
        <v>16807823000</v>
      </c>
      <c r="D30" s="15">
        <v>16363608743</v>
      </c>
      <c r="E30" s="23">
        <f t="shared" si="1"/>
        <v>97.35709819766664</v>
      </c>
      <c r="F30" s="16">
        <f t="shared" si="2"/>
        <v>444214257</v>
      </c>
    </row>
    <row r="31" spans="1:6" ht="17.25" customHeight="1">
      <c r="A31" s="24" t="s">
        <v>34</v>
      </c>
      <c r="B31" s="20">
        <v>0</v>
      </c>
      <c r="C31" s="15">
        <v>1541656000</v>
      </c>
      <c r="D31" s="15">
        <v>1478470045</v>
      </c>
      <c r="E31" s="23">
        <f t="shared" si="1"/>
        <v>95.90142320984707</v>
      </c>
      <c r="F31" s="16">
        <f t="shared" si="2"/>
        <v>63185955</v>
      </c>
    </row>
    <row r="32" spans="1:6" ht="17.25" customHeight="1">
      <c r="A32" s="24" t="s">
        <v>35</v>
      </c>
      <c r="B32" s="20">
        <v>0</v>
      </c>
      <c r="C32" s="15">
        <v>42832816000</v>
      </c>
      <c r="D32" s="15">
        <v>37564072718</v>
      </c>
      <c r="E32" s="23">
        <f t="shared" si="1"/>
        <v>87.69928346060647</v>
      </c>
      <c r="F32" s="16">
        <f t="shared" si="2"/>
        <v>5268743282</v>
      </c>
    </row>
    <row r="33" spans="1:6" ht="17.25" customHeight="1">
      <c r="A33" s="24" t="s">
        <v>36</v>
      </c>
      <c r="B33" s="20">
        <v>0</v>
      </c>
      <c r="C33" s="15">
        <v>30319863000</v>
      </c>
      <c r="D33" s="15">
        <v>28474205377</v>
      </c>
      <c r="E33" s="23">
        <f t="shared" si="1"/>
        <v>93.91271120519245</v>
      </c>
      <c r="F33" s="16">
        <f t="shared" si="2"/>
        <v>1845657623</v>
      </c>
    </row>
    <row r="34" spans="1:6" ht="17.25" customHeight="1">
      <c r="A34" s="24" t="s">
        <v>37</v>
      </c>
      <c r="B34" s="20">
        <v>0</v>
      </c>
      <c r="C34" s="15">
        <v>25398926000</v>
      </c>
      <c r="D34" s="15">
        <v>23784462858</v>
      </c>
      <c r="E34" s="23">
        <f t="shared" si="1"/>
        <v>93.64357712605643</v>
      </c>
      <c r="F34" s="16">
        <f t="shared" si="2"/>
        <v>1614463142</v>
      </c>
    </row>
    <row r="35" spans="1:6" ht="17.25" customHeight="1">
      <c r="A35" s="24" t="s">
        <v>38</v>
      </c>
      <c r="B35" s="20">
        <v>0</v>
      </c>
      <c r="C35" s="15">
        <v>2027894000</v>
      </c>
      <c r="D35" s="15">
        <v>1535817305</v>
      </c>
      <c r="E35" s="23">
        <f t="shared" si="1"/>
        <v>75.73459485554966</v>
      </c>
      <c r="F35" s="16">
        <f t="shared" si="2"/>
        <v>492076695</v>
      </c>
    </row>
    <row r="36" spans="1:6" ht="17.25" customHeight="1">
      <c r="A36" s="24" t="s">
        <v>39</v>
      </c>
      <c r="B36" s="20">
        <v>0</v>
      </c>
      <c r="C36" s="15">
        <v>6294680000</v>
      </c>
      <c r="D36" s="15">
        <v>5883221910</v>
      </c>
      <c r="E36" s="23">
        <f t="shared" si="1"/>
        <v>93.46339941029568</v>
      </c>
      <c r="F36" s="16">
        <f t="shared" si="2"/>
        <v>411458090</v>
      </c>
    </row>
    <row r="37" spans="1:6" ht="17.25" customHeight="1">
      <c r="A37" s="24" t="s">
        <v>40</v>
      </c>
      <c r="B37" s="20">
        <v>0</v>
      </c>
      <c r="C37" s="15">
        <v>61408157243</v>
      </c>
      <c r="D37" s="15">
        <v>60677649227</v>
      </c>
      <c r="E37" s="23">
        <f t="shared" si="1"/>
        <v>98.81040557346594</v>
      </c>
      <c r="F37" s="16">
        <f t="shared" si="2"/>
        <v>730508016</v>
      </c>
    </row>
    <row r="38" spans="1:6" ht="17.25" customHeight="1">
      <c r="A38" s="24" t="s">
        <v>41</v>
      </c>
      <c r="B38" s="20">
        <v>0</v>
      </c>
      <c r="C38" s="20">
        <v>0</v>
      </c>
      <c r="D38" s="20">
        <v>0</v>
      </c>
      <c r="E38" s="20">
        <v>0</v>
      </c>
      <c r="F38" s="21">
        <f t="shared" si="2"/>
        <v>0</v>
      </c>
    </row>
    <row r="39" spans="1:6" ht="14.25" customHeight="1">
      <c r="A39" s="24" t="s">
        <v>42</v>
      </c>
      <c r="B39" s="20">
        <v>0</v>
      </c>
      <c r="C39" s="20">
        <v>0</v>
      </c>
      <c r="D39" s="20">
        <v>0</v>
      </c>
      <c r="E39" s="20">
        <v>0</v>
      </c>
      <c r="F39" s="21">
        <f t="shared" si="2"/>
        <v>0</v>
      </c>
    </row>
    <row r="40" spans="1:6" s="2" customFormat="1" ht="25.5" customHeight="1" thickBot="1">
      <c r="A40" s="8" t="s">
        <v>43</v>
      </c>
      <c r="B40" s="26">
        <f>B5-B12</f>
        <v>0</v>
      </c>
      <c r="C40" s="14">
        <f>C5-C12</f>
        <v>-811885849243</v>
      </c>
      <c r="D40" s="14">
        <f>D5-D12</f>
        <v>40183462463.95996</v>
      </c>
      <c r="E40" s="26">
        <v>0</v>
      </c>
      <c r="F40" s="17">
        <f t="shared" si="2"/>
        <v>-852069311706.96</v>
      </c>
    </row>
    <row r="41" spans="1:6" ht="31.5" customHeight="1">
      <c r="A41" s="30" t="s">
        <v>44</v>
      </c>
      <c r="B41" s="31"/>
      <c r="C41" s="31"/>
      <c r="D41" s="31"/>
      <c r="E41" s="31"/>
      <c r="F41" s="31"/>
    </row>
    <row r="42" spans="1:6" ht="16.5">
      <c r="A42" s="6"/>
      <c r="B42" s="18"/>
      <c r="C42" s="18"/>
      <c r="D42" s="18"/>
      <c r="E42" s="18"/>
      <c r="F42" s="18"/>
    </row>
    <row r="43" spans="1:6" ht="16.5">
      <c r="A43" s="6"/>
      <c r="B43" s="18"/>
      <c r="C43" s="18"/>
      <c r="D43" s="18"/>
      <c r="E43" s="18"/>
      <c r="F43" s="18"/>
    </row>
    <row r="44" spans="2:6" ht="16.5">
      <c r="B44" s="18"/>
      <c r="C44" s="18"/>
      <c r="D44" s="18"/>
      <c r="E44" s="18"/>
      <c r="F44" s="18"/>
    </row>
    <row r="45" spans="2:6" ht="16.5">
      <c r="B45" s="18"/>
      <c r="C45" s="18"/>
      <c r="D45" s="18"/>
      <c r="E45" s="18"/>
      <c r="F45" s="18"/>
    </row>
    <row r="46" spans="2:6" ht="16.5">
      <c r="B46" s="18"/>
      <c r="C46" s="18"/>
      <c r="D46" s="18"/>
      <c r="E46" s="18"/>
      <c r="F46" s="18"/>
    </row>
    <row r="47" spans="2:6" ht="16.5">
      <c r="B47" s="18"/>
      <c r="C47" s="18"/>
      <c r="D47" s="18"/>
      <c r="E47" s="18"/>
      <c r="F47" s="18"/>
    </row>
    <row r="48" spans="2:6" ht="16.5">
      <c r="B48" s="18"/>
      <c r="C48" s="18"/>
      <c r="D48" s="18"/>
      <c r="E48" s="18"/>
      <c r="F48" s="18"/>
    </row>
    <row r="49" spans="2:6" ht="16.5">
      <c r="B49" s="18"/>
      <c r="C49" s="18"/>
      <c r="D49" s="18"/>
      <c r="E49" s="18"/>
      <c r="F49" s="18"/>
    </row>
    <row r="50" spans="2:6" ht="16.5">
      <c r="B50" s="18"/>
      <c r="C50" s="18"/>
      <c r="D50" s="18"/>
      <c r="E50" s="18"/>
      <c r="F50" s="18"/>
    </row>
    <row r="51" spans="2:6" ht="16.5">
      <c r="B51" s="18"/>
      <c r="C51" s="18"/>
      <c r="D51" s="18"/>
      <c r="E51" s="18"/>
      <c r="F51" s="18"/>
    </row>
    <row r="52" spans="2:6" ht="16.5">
      <c r="B52" s="18"/>
      <c r="C52" s="18"/>
      <c r="D52" s="18"/>
      <c r="E52" s="18"/>
      <c r="F52" s="18"/>
    </row>
    <row r="53" spans="2:6" ht="16.5">
      <c r="B53" s="18"/>
      <c r="C53" s="18"/>
      <c r="D53" s="18"/>
      <c r="E53" s="18"/>
      <c r="F53" s="18"/>
    </row>
    <row r="54" spans="2:6" ht="16.5">
      <c r="B54" s="18"/>
      <c r="C54" s="18"/>
      <c r="D54" s="18"/>
      <c r="E54" s="18"/>
      <c r="F54" s="18"/>
    </row>
    <row r="55" spans="2:6" ht="16.5">
      <c r="B55" s="18"/>
      <c r="C55" s="18"/>
      <c r="D55" s="18"/>
      <c r="E55" s="18"/>
      <c r="F55" s="18"/>
    </row>
    <row r="56" spans="2:6" ht="16.5">
      <c r="B56" s="18"/>
      <c r="C56" s="18"/>
      <c r="D56" s="18"/>
      <c r="E56" s="18"/>
      <c r="F56" s="18"/>
    </row>
    <row r="57" spans="2:6" ht="16.5">
      <c r="B57" s="18"/>
      <c r="C57" s="18"/>
      <c r="D57" s="18"/>
      <c r="E57" s="18"/>
      <c r="F57" s="18"/>
    </row>
    <row r="58" spans="2:6" ht="16.5">
      <c r="B58" s="18"/>
      <c r="C58" s="18"/>
      <c r="D58" s="18"/>
      <c r="E58" s="18"/>
      <c r="F58" s="18"/>
    </row>
    <row r="59" spans="2:6" ht="16.5">
      <c r="B59" s="18"/>
      <c r="C59" s="18"/>
      <c r="D59" s="18"/>
      <c r="E59" s="18"/>
      <c r="F59" s="18"/>
    </row>
    <row r="60" spans="2:6" ht="16.5">
      <c r="B60" s="18"/>
      <c r="C60" s="18"/>
      <c r="D60" s="18"/>
      <c r="E60" s="18"/>
      <c r="F60" s="18"/>
    </row>
    <row r="61" spans="2:6" ht="16.5">
      <c r="B61" s="18"/>
      <c r="C61" s="18"/>
      <c r="D61" s="18"/>
      <c r="E61" s="18"/>
      <c r="F61" s="18"/>
    </row>
    <row r="62" spans="2:6" ht="16.5">
      <c r="B62" s="18"/>
      <c r="C62" s="18"/>
      <c r="D62" s="18"/>
      <c r="E62" s="18"/>
      <c r="F62" s="18"/>
    </row>
    <row r="63" spans="2:6" ht="16.5">
      <c r="B63" s="18"/>
      <c r="C63" s="18"/>
      <c r="D63" s="18"/>
      <c r="E63" s="18"/>
      <c r="F63" s="18"/>
    </row>
    <row r="64" spans="2:6" ht="16.5">
      <c r="B64" s="18"/>
      <c r="C64" s="18"/>
      <c r="D64" s="18"/>
      <c r="E64" s="18"/>
      <c r="F64" s="18"/>
    </row>
    <row r="65" spans="2:6" ht="16.5">
      <c r="B65" s="18"/>
      <c r="C65" s="18"/>
      <c r="D65" s="18"/>
      <c r="E65" s="18"/>
      <c r="F65" s="18"/>
    </row>
    <row r="66" spans="2:6" ht="16.5">
      <c r="B66" s="18"/>
      <c r="C66" s="18"/>
      <c r="D66" s="18"/>
      <c r="E66" s="18"/>
      <c r="F66" s="18"/>
    </row>
    <row r="67" spans="2:6" ht="16.5">
      <c r="B67" s="18"/>
      <c r="C67" s="18"/>
      <c r="D67" s="18"/>
      <c r="E67" s="18"/>
      <c r="F67" s="18"/>
    </row>
    <row r="68" spans="2:6" ht="16.5">
      <c r="B68" s="18"/>
      <c r="C68" s="18"/>
      <c r="D68" s="18"/>
      <c r="E68" s="18"/>
      <c r="F68" s="18"/>
    </row>
    <row r="69" spans="2:6" ht="16.5">
      <c r="B69" s="18"/>
      <c r="C69" s="18"/>
      <c r="D69" s="18"/>
      <c r="E69" s="18"/>
      <c r="F69" s="18"/>
    </row>
    <row r="70" spans="2:6" ht="16.5">
      <c r="B70" s="18"/>
      <c r="C70" s="18"/>
      <c r="D70" s="18"/>
      <c r="E70" s="18"/>
      <c r="F70" s="18"/>
    </row>
    <row r="71" spans="2:6" ht="16.5">
      <c r="B71" s="18"/>
      <c r="C71" s="18"/>
      <c r="D71" s="18"/>
      <c r="E71" s="18"/>
      <c r="F71" s="18"/>
    </row>
    <row r="72" spans="2:6" ht="16.5">
      <c r="B72" s="18"/>
      <c r="C72" s="18"/>
      <c r="D72" s="18"/>
      <c r="E72" s="18"/>
      <c r="F72" s="18"/>
    </row>
    <row r="73" spans="2:6" ht="16.5">
      <c r="B73" s="18"/>
      <c r="C73" s="18"/>
      <c r="D73" s="18"/>
      <c r="E73" s="18"/>
      <c r="F73" s="18"/>
    </row>
    <row r="74" spans="2:6" ht="16.5">
      <c r="B74" s="18"/>
      <c r="C74" s="18"/>
      <c r="D74" s="18"/>
      <c r="E74" s="18"/>
      <c r="F74" s="18"/>
    </row>
    <row r="75" spans="2:6" ht="16.5">
      <c r="B75" s="18"/>
      <c r="C75" s="18"/>
      <c r="D75" s="18"/>
      <c r="E75" s="18"/>
      <c r="F75" s="18"/>
    </row>
    <row r="76" spans="2:6" ht="16.5">
      <c r="B76" s="18"/>
      <c r="C76" s="18"/>
      <c r="D76" s="18"/>
      <c r="E76" s="18"/>
      <c r="F76" s="18"/>
    </row>
    <row r="77" spans="2:6" ht="16.5">
      <c r="B77" s="18"/>
      <c r="C77" s="18"/>
      <c r="D77" s="18"/>
      <c r="E77" s="18"/>
      <c r="F77" s="18"/>
    </row>
    <row r="78" spans="2:6" ht="16.5">
      <c r="B78" s="18"/>
      <c r="C78" s="18"/>
      <c r="D78" s="18"/>
      <c r="E78" s="18"/>
      <c r="F78" s="18"/>
    </row>
    <row r="79" spans="2:6" ht="16.5">
      <c r="B79" s="18"/>
      <c r="C79" s="18"/>
      <c r="D79" s="18"/>
      <c r="E79" s="18"/>
      <c r="F79" s="18"/>
    </row>
    <row r="80" spans="2:6" ht="16.5">
      <c r="B80" s="18"/>
      <c r="C80" s="18"/>
      <c r="D80" s="18"/>
      <c r="E80" s="18"/>
      <c r="F80" s="18"/>
    </row>
    <row r="81" spans="2:6" ht="16.5">
      <c r="B81" s="18"/>
      <c r="C81" s="18"/>
      <c r="D81" s="18"/>
      <c r="E81" s="18"/>
      <c r="F81" s="18"/>
    </row>
    <row r="82" spans="2:6" ht="16.5">
      <c r="B82" s="18"/>
      <c r="C82" s="18"/>
      <c r="D82" s="18"/>
      <c r="E82" s="18"/>
      <c r="F82" s="18"/>
    </row>
    <row r="83" spans="2:6" ht="16.5">
      <c r="B83" s="18"/>
      <c r="C83" s="18"/>
      <c r="D83" s="18"/>
      <c r="E83" s="18"/>
      <c r="F83" s="18"/>
    </row>
    <row r="84" spans="2:6" ht="16.5">
      <c r="B84" s="18"/>
      <c r="C84" s="18"/>
      <c r="D84" s="18"/>
      <c r="E84" s="18"/>
      <c r="F84" s="18"/>
    </row>
    <row r="85" spans="2:6" ht="16.5">
      <c r="B85" s="18"/>
      <c r="C85" s="18"/>
      <c r="D85" s="18"/>
      <c r="E85" s="18"/>
      <c r="F85" s="18"/>
    </row>
    <row r="86" spans="2:6" ht="16.5">
      <c r="B86" s="18"/>
      <c r="C86" s="18"/>
      <c r="D86" s="18"/>
      <c r="E86" s="18"/>
      <c r="F86" s="18"/>
    </row>
    <row r="87" spans="2:6" ht="16.5">
      <c r="B87" s="18"/>
      <c r="C87" s="18"/>
      <c r="D87" s="18"/>
      <c r="E87" s="18"/>
      <c r="F87" s="18"/>
    </row>
    <row r="88" spans="2:6" ht="16.5">
      <c r="B88" s="18"/>
      <c r="C88" s="18"/>
      <c r="D88" s="18"/>
      <c r="E88" s="18"/>
      <c r="F88" s="18"/>
    </row>
    <row r="89" spans="2:6" ht="16.5">
      <c r="B89" s="18"/>
      <c r="C89" s="18"/>
      <c r="D89" s="18"/>
      <c r="E89" s="18"/>
      <c r="F89" s="18"/>
    </row>
    <row r="90" spans="2:6" ht="16.5">
      <c r="B90" s="18"/>
      <c r="C90" s="18"/>
      <c r="D90" s="18"/>
      <c r="E90" s="18"/>
      <c r="F90" s="18"/>
    </row>
    <row r="91" spans="2:6" ht="16.5">
      <c r="B91" s="18"/>
      <c r="C91" s="18"/>
      <c r="D91" s="18"/>
      <c r="E91" s="18"/>
      <c r="F91" s="18"/>
    </row>
  </sheetData>
  <mergeCells count="4">
    <mergeCell ref="A1:F1"/>
    <mergeCell ref="A2:F2"/>
    <mergeCell ref="A3:F3"/>
    <mergeCell ref="A41:F4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headerFooter alignWithMargins="0">
    <oddFooter>&amp;C乙 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簡明</dc:title>
  <dc:subject>簡明</dc:subject>
  <dc:creator>行政院主計處</dc:creator>
  <cp:keywords/>
  <dc:description> </dc:description>
  <cp:lastModifiedBy>Administrator</cp:lastModifiedBy>
  <cp:lastPrinted>2007-08-27T07:39:09Z</cp:lastPrinted>
  <dcterms:created xsi:type="dcterms:W3CDTF">2001-08-17T05:51:13Z</dcterms:created>
  <dcterms:modified xsi:type="dcterms:W3CDTF">2008-11-13T11:04:29Z</dcterms:modified>
  <cp:category>I14</cp:category>
  <cp:version/>
  <cp:contentType/>
  <cp:contentStatus/>
</cp:coreProperties>
</file>