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195" windowHeight="8790" activeTab="0"/>
  </bookViews>
  <sheets>
    <sheet name="簡明比較分析表" sheetId="1" r:id="rId1"/>
  </sheets>
  <definedNames>
    <definedName name="_xlnm.Print_Area" localSheetId="0">'簡明比較分析表'!$A$1:$F$41</definedName>
  </definedNames>
  <calcPr fullCalcOnLoad="1"/>
</workbook>
</file>

<file path=xl/sharedStrings.xml><?xml version="1.0" encoding="utf-8"?>
<sst xmlns="http://schemas.openxmlformats.org/spreadsheetml/2006/main" count="45" uniqueCount="45">
  <si>
    <t>中央政府總預算半年結算報告</t>
  </si>
  <si>
    <r>
      <t>項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目</t>
    </r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</si>
  <si>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</si>
  <si>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</si>
  <si>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</si>
  <si>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執行數占
分配數%</t>
  </si>
  <si>
    <t>已分配尚
未執行數</t>
  </si>
  <si>
    <r>
      <t>一、歲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入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</si>
  <si>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r>
      <t>1.</t>
    </r>
    <r>
      <rPr>
        <sz val="10"/>
        <rFont val="新細明體"/>
        <family val="1"/>
      </rPr>
      <t>稅課及專賣收入</t>
    </r>
  </si>
  <si>
    <r>
      <t>2.</t>
    </r>
    <r>
      <rPr>
        <sz val="10"/>
        <rFont val="新細明體"/>
        <family val="1"/>
      </rPr>
      <t>營業盈餘及事業收入</t>
    </r>
  </si>
  <si>
    <r>
      <t>3.</t>
    </r>
    <r>
      <rPr>
        <sz val="10"/>
        <rFont val="新細明體"/>
        <family val="1"/>
      </rPr>
      <t>規費及罰款收入</t>
    </r>
  </si>
  <si>
    <r>
      <t>4.</t>
    </r>
    <r>
      <rPr>
        <sz val="10"/>
        <rFont val="新細明體"/>
        <family val="1"/>
      </rPr>
      <t>財產收入</t>
    </r>
  </si>
  <si>
    <r>
      <t>5.</t>
    </r>
    <r>
      <rPr>
        <sz val="10"/>
        <rFont val="新細明體"/>
        <family val="1"/>
      </rPr>
      <t>其他收入</t>
    </r>
  </si>
  <si>
    <r>
      <t>二、歲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出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</si>
  <si>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r>
      <t>1.</t>
    </r>
    <r>
      <rPr>
        <sz val="10"/>
        <rFont val="新細明體"/>
        <family val="1"/>
      </rPr>
      <t>總統府主管</t>
    </r>
  </si>
  <si>
    <r>
      <t>2.</t>
    </r>
    <r>
      <rPr>
        <sz val="10"/>
        <rFont val="新細明體"/>
        <family val="1"/>
      </rPr>
      <t>行政院主管</t>
    </r>
  </si>
  <si>
    <r>
      <t>3.</t>
    </r>
    <r>
      <rPr>
        <sz val="10"/>
        <rFont val="新細明體"/>
        <family val="1"/>
      </rPr>
      <t>立法院主管</t>
    </r>
  </si>
  <si>
    <r>
      <t>4.</t>
    </r>
    <r>
      <rPr>
        <sz val="10"/>
        <rFont val="新細明體"/>
        <family val="1"/>
      </rPr>
      <t>司法院主管</t>
    </r>
  </si>
  <si>
    <r>
      <t>5.</t>
    </r>
    <r>
      <rPr>
        <sz val="10"/>
        <rFont val="新細明體"/>
        <family val="1"/>
      </rPr>
      <t>考試院主管</t>
    </r>
  </si>
  <si>
    <r>
      <t>6.</t>
    </r>
    <r>
      <rPr>
        <sz val="10"/>
        <rFont val="新細明體"/>
        <family val="1"/>
      </rPr>
      <t>監察院主管</t>
    </r>
  </si>
  <si>
    <r>
      <t>7.</t>
    </r>
    <r>
      <rPr>
        <sz val="10"/>
        <rFont val="新細明體"/>
        <family val="1"/>
      </rPr>
      <t>內政部主管</t>
    </r>
  </si>
  <si>
    <r>
      <t>8.</t>
    </r>
    <r>
      <rPr>
        <sz val="10"/>
        <rFont val="新細明體"/>
        <family val="1"/>
      </rPr>
      <t>外交部主管</t>
    </r>
  </si>
  <si>
    <r>
      <t>9.</t>
    </r>
    <r>
      <rPr>
        <sz val="10"/>
        <rFont val="新細明體"/>
        <family val="1"/>
      </rPr>
      <t>國防部主管</t>
    </r>
  </si>
  <si>
    <r>
      <t>10.</t>
    </r>
    <r>
      <rPr>
        <sz val="10"/>
        <rFont val="新細明體"/>
        <family val="1"/>
      </rPr>
      <t>財政部主管</t>
    </r>
  </si>
  <si>
    <r>
      <t>11.</t>
    </r>
    <r>
      <rPr>
        <sz val="10"/>
        <rFont val="新細明體"/>
        <family val="1"/>
      </rPr>
      <t>教育部主管</t>
    </r>
  </si>
  <si>
    <r>
      <t>12.</t>
    </r>
    <r>
      <rPr>
        <sz val="10"/>
        <rFont val="新細明體"/>
        <family val="1"/>
      </rPr>
      <t>法務部主管</t>
    </r>
  </si>
  <si>
    <r>
      <t>13.</t>
    </r>
    <r>
      <rPr>
        <sz val="10"/>
        <rFont val="新細明體"/>
        <family val="1"/>
      </rPr>
      <t>經濟部主管</t>
    </r>
  </si>
  <si>
    <r>
      <t>14.</t>
    </r>
    <r>
      <rPr>
        <sz val="10"/>
        <rFont val="新細明體"/>
        <family val="1"/>
      </rPr>
      <t>交通部主管</t>
    </r>
  </si>
  <si>
    <r>
      <t>15.</t>
    </r>
    <r>
      <rPr>
        <sz val="10"/>
        <rFont val="新細明體"/>
        <family val="1"/>
      </rPr>
      <t>蒙藏委員會主管</t>
    </r>
  </si>
  <si>
    <r>
      <t>16.</t>
    </r>
    <r>
      <rPr>
        <sz val="10"/>
        <rFont val="新細明體"/>
        <family val="1"/>
      </rPr>
      <t>僑務委員會主管</t>
    </r>
  </si>
  <si>
    <r>
      <t>17.</t>
    </r>
    <r>
      <rPr>
        <sz val="9"/>
        <rFont val="新細明體"/>
        <family val="1"/>
      </rPr>
      <t>國軍退除役官兵輔導委員會主管</t>
    </r>
  </si>
  <si>
    <r>
      <t>18.</t>
    </r>
    <r>
      <rPr>
        <sz val="10"/>
        <rFont val="新細明體"/>
        <family val="1"/>
      </rPr>
      <t>國家科學委員會主管</t>
    </r>
  </si>
  <si>
    <r>
      <t>19.</t>
    </r>
    <r>
      <rPr>
        <sz val="10"/>
        <rFont val="新細明體"/>
        <family val="1"/>
      </rPr>
      <t>原子能委員會主管</t>
    </r>
  </si>
  <si>
    <r>
      <t>20.</t>
    </r>
    <r>
      <rPr>
        <sz val="10"/>
        <rFont val="新細明體"/>
        <family val="1"/>
      </rPr>
      <t>農業委員會主管</t>
    </r>
  </si>
  <si>
    <r>
      <t>21.</t>
    </r>
    <r>
      <rPr>
        <sz val="10"/>
        <rFont val="新細明體"/>
        <family val="1"/>
      </rPr>
      <t>勞工委員會主管</t>
    </r>
  </si>
  <si>
    <r>
      <t>22.</t>
    </r>
    <r>
      <rPr>
        <sz val="10"/>
        <rFont val="新細明體"/>
        <family val="1"/>
      </rPr>
      <t>衛生署主管</t>
    </r>
  </si>
  <si>
    <r>
      <t>23.</t>
    </r>
    <r>
      <rPr>
        <sz val="10"/>
        <rFont val="新細明體"/>
        <family val="1"/>
      </rPr>
      <t>環境保護署主管</t>
    </r>
  </si>
  <si>
    <r>
      <t>24.</t>
    </r>
    <r>
      <rPr>
        <sz val="10"/>
        <rFont val="新細明體"/>
        <family val="1"/>
      </rPr>
      <t>海岸巡防署主管</t>
    </r>
  </si>
  <si>
    <r>
      <t>25.</t>
    </r>
    <r>
      <rPr>
        <sz val="10"/>
        <rFont val="新細明體"/>
        <family val="1"/>
      </rPr>
      <t>省市地方政府</t>
    </r>
  </si>
  <si>
    <r>
      <t>26.</t>
    </r>
    <r>
      <rPr>
        <sz val="10"/>
        <rFont val="新細明體"/>
        <family val="1"/>
      </rPr>
      <t>災害準備金</t>
    </r>
  </si>
  <si>
    <r>
      <t>27.</t>
    </r>
    <r>
      <rPr>
        <sz val="10"/>
        <rFont val="新細明體"/>
        <family val="1"/>
      </rPr>
      <t>第二預備金</t>
    </r>
  </si>
  <si>
    <t>三、歲入歲出餘絀</t>
  </si>
  <si>
    <t>歲入歲出簡明比較分析表</t>
  </si>
  <si>
    <t>單位︰新臺幣元</t>
  </si>
  <si>
    <r>
      <t xml:space="preserve">                                                        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</si>
</sst>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_);[Red]\(0.0\)"/>
    <numFmt numFmtId="178" formatCode="#,##0.0_);[Red]\(#,##0.0\)"/>
  </numFmts>
  <fonts count="14">
    <font>
      <sz val="12"/>
      <name val="新細明體"/>
      <family val="1"/>
    </font>
    <font>
      <sz val="9"/>
      <name val="細明體"/>
      <family val="3"/>
    </font>
    <font>
      <b/>
      <u val="single"/>
      <sz val="20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24"/>
      <name val="新細明體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8" fillId="0" borderId="5" xfId="0" applyNumberFormat="1" applyFont="1" applyBorder="1" applyAlignment="1">
      <alignment/>
    </xf>
    <xf numFmtId="176" fontId="9" fillId="0" borderId="5" xfId="0" applyNumberFormat="1" applyFont="1" applyBorder="1" applyAlignment="1">
      <alignment/>
    </xf>
    <xf numFmtId="176" fontId="9" fillId="0" borderId="6" xfId="0" applyNumberFormat="1" applyFont="1" applyBorder="1" applyAlignment="1">
      <alignment/>
    </xf>
    <xf numFmtId="176" fontId="8" fillId="0" borderId="6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8" fillId="0" borderId="7" xfId="0" applyNumberFormat="1" applyFont="1" applyBorder="1" applyAlignment="1">
      <alignment/>
    </xf>
    <xf numFmtId="41" fontId="9" fillId="0" borderId="5" xfId="0" applyNumberFormat="1" applyFont="1" applyBorder="1" applyAlignment="1">
      <alignment/>
    </xf>
    <xf numFmtId="41" fontId="9" fillId="0" borderId="6" xfId="0" applyNumberFormat="1" applyFont="1" applyBorder="1" applyAlignment="1">
      <alignment/>
    </xf>
    <xf numFmtId="177" fontId="8" fillId="0" borderId="5" xfId="0" applyNumberFormat="1" applyFont="1" applyBorder="1" applyAlignment="1">
      <alignment/>
    </xf>
    <xf numFmtId="177" fontId="9" fillId="0" borderId="5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9" fillId="0" borderId="1" xfId="0" applyFont="1" applyBorder="1" applyAlignment="1">
      <alignment/>
    </xf>
    <xf numFmtId="41" fontId="8" fillId="0" borderId="5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3" fillId="0" borderId="8" xfId="0" applyFont="1" applyBorder="1" applyAlignment="1">
      <alignment horizontal="right"/>
    </xf>
    <xf numFmtId="41" fontId="9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178" fontId="9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showGridLines="0" tabSelected="1" zoomScale="120" zoomScaleNormal="120" workbookViewId="0" topLeftCell="A1">
      <pane ySplit="4" topLeftCell="BM5" activePane="bottomLeft" state="frozen"/>
      <selection pane="topLeft" activeCell="A1" sqref="A1"/>
      <selection pane="bottomLeft" activeCell="E7" sqref="E7"/>
    </sheetView>
  </sheetViews>
  <sheetFormatPr defaultColWidth="9.00390625" defaultRowHeight="16.5"/>
  <cols>
    <col min="1" max="1" width="24.75390625" style="0" customWidth="1"/>
    <col min="2" max="2" width="15.375" style="0" customWidth="1"/>
    <col min="3" max="4" width="15.00390625" style="0" customWidth="1"/>
    <col min="5" max="5" width="9.50390625" style="0" customWidth="1"/>
    <col min="6" max="6" width="15.00390625" style="0" customWidth="1"/>
  </cols>
  <sheetData>
    <row r="1" spans="1:7" s="2" customFormat="1" ht="51" customHeight="1">
      <c r="A1" s="31" t="s">
        <v>0</v>
      </c>
      <c r="B1" s="31"/>
      <c r="C1" s="31"/>
      <c r="D1" s="31"/>
      <c r="E1" s="31"/>
      <c r="F1" s="31"/>
      <c r="G1" s="1"/>
    </row>
    <row r="2" spans="1:7" s="2" customFormat="1" ht="32.25">
      <c r="A2" s="32" t="s">
        <v>42</v>
      </c>
      <c r="B2" s="32"/>
      <c r="C2" s="32"/>
      <c r="D2" s="32"/>
      <c r="E2" s="32"/>
      <c r="F2" s="32"/>
      <c r="G2" s="1"/>
    </row>
    <row r="3" spans="1:7" s="4" customFormat="1" ht="21" customHeight="1" thickBot="1">
      <c r="A3" s="28" t="s">
        <v>44</v>
      </c>
      <c r="B3" s="27"/>
      <c r="C3" s="27"/>
      <c r="D3" s="27"/>
      <c r="E3" s="27"/>
      <c r="F3" s="29" t="s">
        <v>43</v>
      </c>
      <c r="G3" s="3"/>
    </row>
    <row r="4" spans="1:7" ht="42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3" t="s">
        <v>6</v>
      </c>
      <c r="G4" s="5"/>
    </row>
    <row r="5" spans="1:13" s="2" customFormat="1" ht="23.25" customHeight="1">
      <c r="A5" s="8" t="s">
        <v>7</v>
      </c>
      <c r="B5" s="14">
        <f>SUM(B6:B10)</f>
        <v>1675106930000</v>
      </c>
      <c r="C5" s="14">
        <f>SUM(C6:C10)</f>
        <v>720184712000</v>
      </c>
      <c r="D5" s="14">
        <f>SUM(D6:D10)</f>
        <v>704327690379.2</v>
      </c>
      <c r="E5" s="22">
        <f aca="true" t="shared" si="0" ref="E5:E10">D5/C5*100</f>
        <v>97.79820074536654</v>
      </c>
      <c r="F5" s="19">
        <f aca="true" t="shared" si="1" ref="F5:F10">C5-D5</f>
        <v>15857021620.800049</v>
      </c>
      <c r="G5" s="7"/>
      <c r="H5" s="7"/>
      <c r="I5" s="7"/>
      <c r="J5" s="7"/>
      <c r="K5" s="7"/>
      <c r="L5" s="7"/>
      <c r="M5" s="7"/>
    </row>
    <row r="6" spans="1:6" ht="17.25" customHeight="1">
      <c r="A6" s="24" t="s">
        <v>8</v>
      </c>
      <c r="B6" s="15">
        <v>1267135000000</v>
      </c>
      <c r="C6" s="15">
        <v>660755661000</v>
      </c>
      <c r="D6" s="15">
        <v>597832673329</v>
      </c>
      <c r="E6" s="23">
        <f t="shared" si="0"/>
        <v>90.47711712741572</v>
      </c>
      <c r="F6" s="16">
        <f t="shared" si="1"/>
        <v>62922987671</v>
      </c>
    </row>
    <row r="7" spans="1:6" ht="17.25" customHeight="1">
      <c r="A7" s="24" t="s">
        <v>9</v>
      </c>
      <c r="B7" s="15">
        <v>253161597000</v>
      </c>
      <c r="C7" s="15">
        <v>683928000</v>
      </c>
      <c r="D7" s="15">
        <v>50062237229</v>
      </c>
      <c r="E7" s="35">
        <f t="shared" si="0"/>
        <v>7319.811036980501</v>
      </c>
      <c r="F7" s="16">
        <f t="shared" si="1"/>
        <v>-49378309229</v>
      </c>
    </row>
    <row r="8" spans="1:6" ht="17.25" customHeight="1">
      <c r="A8" s="24" t="s">
        <v>10</v>
      </c>
      <c r="B8" s="15">
        <v>81614885000</v>
      </c>
      <c r="C8" s="15">
        <v>32549622000</v>
      </c>
      <c r="D8" s="15">
        <v>29378447615</v>
      </c>
      <c r="E8" s="23">
        <f t="shared" si="0"/>
        <v>90.25741563143191</v>
      </c>
      <c r="F8" s="16">
        <f t="shared" si="1"/>
        <v>3171174385</v>
      </c>
    </row>
    <row r="9" spans="1:6" ht="17.25" customHeight="1">
      <c r="A9" s="24" t="s">
        <v>11</v>
      </c>
      <c r="B9" s="15">
        <v>51507583000</v>
      </c>
      <c r="C9" s="15">
        <v>22021054000</v>
      </c>
      <c r="D9" s="15">
        <v>17686024098</v>
      </c>
      <c r="E9" s="23">
        <f t="shared" si="0"/>
        <v>80.31415797808769</v>
      </c>
      <c r="F9" s="16">
        <f t="shared" si="1"/>
        <v>4335029902</v>
      </c>
    </row>
    <row r="10" spans="1:6" ht="17.25" customHeight="1">
      <c r="A10" s="24" t="s">
        <v>12</v>
      </c>
      <c r="B10" s="15">
        <v>21687865000</v>
      </c>
      <c r="C10" s="15">
        <v>4174447000</v>
      </c>
      <c r="D10" s="15">
        <v>9368308108.2</v>
      </c>
      <c r="E10" s="23">
        <f t="shared" si="0"/>
        <v>224.4203389862178</v>
      </c>
      <c r="F10" s="16">
        <f t="shared" si="1"/>
        <v>-5193861108.200001</v>
      </c>
    </row>
    <row r="11" spans="1:6" ht="7.5" customHeight="1">
      <c r="A11" s="9"/>
      <c r="B11" s="15"/>
      <c r="C11" s="15"/>
      <c r="D11" s="15"/>
      <c r="E11" s="23"/>
      <c r="F11" s="16"/>
    </row>
    <row r="12" spans="1:6" s="2" customFormat="1" ht="24" customHeight="1">
      <c r="A12" s="8" t="s">
        <v>13</v>
      </c>
      <c r="B12" s="14">
        <f>SUM(B13:B39)</f>
        <v>1809667004000</v>
      </c>
      <c r="C12" s="14">
        <f>SUM(C13:C39)</f>
        <v>918288896571</v>
      </c>
      <c r="D12" s="14">
        <f>SUM(D13:D39)</f>
        <v>841355145578</v>
      </c>
      <c r="E12" s="22">
        <f aca="true" t="shared" si="2" ref="E12:E37">D12/C12*100</f>
        <v>91.62205366085992</v>
      </c>
      <c r="F12" s="17">
        <f aca="true" t="shared" si="3" ref="F12:F40">C12-D12</f>
        <v>76933750993</v>
      </c>
    </row>
    <row r="13" spans="1:6" ht="17.25" customHeight="1">
      <c r="A13" s="24" t="s">
        <v>14</v>
      </c>
      <c r="B13" s="15">
        <v>12279758000</v>
      </c>
      <c r="C13" s="15">
        <v>5759714000</v>
      </c>
      <c r="D13" s="15">
        <v>4232515731</v>
      </c>
      <c r="E13" s="23">
        <f t="shared" si="2"/>
        <v>73.48482461108313</v>
      </c>
      <c r="F13" s="16">
        <f t="shared" si="3"/>
        <v>1527198269</v>
      </c>
    </row>
    <row r="14" spans="1:6" ht="17.25" customHeight="1">
      <c r="A14" s="24" t="s">
        <v>15</v>
      </c>
      <c r="B14" s="15">
        <v>45929845000</v>
      </c>
      <c r="C14" s="15">
        <v>20276086000</v>
      </c>
      <c r="D14" s="15">
        <v>16697179309</v>
      </c>
      <c r="E14" s="23">
        <f t="shared" si="2"/>
        <v>82.34912452531519</v>
      </c>
      <c r="F14" s="16">
        <f t="shared" si="3"/>
        <v>3578906691</v>
      </c>
    </row>
    <row r="15" spans="1:6" ht="17.25" customHeight="1">
      <c r="A15" s="24" t="s">
        <v>16</v>
      </c>
      <c r="B15" s="15">
        <v>3547244000</v>
      </c>
      <c r="C15" s="15">
        <v>1836562000</v>
      </c>
      <c r="D15" s="15">
        <v>1659501618</v>
      </c>
      <c r="E15" s="23">
        <f t="shared" si="2"/>
        <v>90.35913941375243</v>
      </c>
      <c r="F15" s="16">
        <f t="shared" si="3"/>
        <v>177060382</v>
      </c>
    </row>
    <row r="16" spans="1:6" ht="17.25" customHeight="1">
      <c r="A16" s="24" t="s">
        <v>17</v>
      </c>
      <c r="B16" s="15">
        <v>18693530000</v>
      </c>
      <c r="C16" s="15">
        <v>10505669000</v>
      </c>
      <c r="D16" s="15">
        <v>9361228914</v>
      </c>
      <c r="E16" s="23">
        <f t="shared" si="2"/>
        <v>89.10645208791557</v>
      </c>
      <c r="F16" s="16">
        <f t="shared" si="3"/>
        <v>1144440086</v>
      </c>
    </row>
    <row r="17" spans="1:6" ht="17.25" customHeight="1">
      <c r="A17" s="24" t="s">
        <v>18</v>
      </c>
      <c r="B17" s="15">
        <v>21418276000</v>
      </c>
      <c r="C17" s="15">
        <v>13281874000</v>
      </c>
      <c r="D17" s="15">
        <v>12781563034</v>
      </c>
      <c r="E17" s="23">
        <f t="shared" si="2"/>
        <v>96.23312970744942</v>
      </c>
      <c r="F17" s="16">
        <f t="shared" si="3"/>
        <v>500310966</v>
      </c>
    </row>
    <row r="18" spans="1:6" ht="17.25" customHeight="1">
      <c r="A18" s="24" t="s">
        <v>19</v>
      </c>
      <c r="B18" s="15">
        <v>2056679000</v>
      </c>
      <c r="C18" s="15">
        <v>1220335000</v>
      </c>
      <c r="D18" s="15">
        <v>1128511305</v>
      </c>
      <c r="E18" s="23">
        <f t="shared" si="2"/>
        <v>92.47553376736715</v>
      </c>
      <c r="F18" s="16">
        <f t="shared" si="3"/>
        <v>91823695</v>
      </c>
    </row>
    <row r="19" spans="1:6" ht="17.25" customHeight="1">
      <c r="A19" s="24" t="s">
        <v>20</v>
      </c>
      <c r="B19" s="15">
        <v>179507931000</v>
      </c>
      <c r="C19" s="15">
        <v>86926387000</v>
      </c>
      <c r="D19" s="15">
        <v>77861817603</v>
      </c>
      <c r="E19" s="23">
        <f t="shared" si="2"/>
        <v>89.5721314208078</v>
      </c>
      <c r="F19" s="16">
        <f t="shared" si="3"/>
        <v>9064569397</v>
      </c>
    </row>
    <row r="20" spans="1:6" ht="17.25" customHeight="1">
      <c r="A20" s="24" t="s">
        <v>21</v>
      </c>
      <c r="B20" s="15">
        <v>31309607000</v>
      </c>
      <c r="C20" s="15">
        <v>16654410000</v>
      </c>
      <c r="D20" s="15">
        <v>11728238003</v>
      </c>
      <c r="E20" s="23">
        <f t="shared" si="2"/>
        <v>70.42121578008468</v>
      </c>
      <c r="F20" s="16">
        <f t="shared" si="3"/>
        <v>4926171997</v>
      </c>
    </row>
    <row r="21" spans="1:6" ht="17.25" customHeight="1">
      <c r="A21" s="24" t="s">
        <v>22</v>
      </c>
      <c r="B21" s="15">
        <v>318650064000</v>
      </c>
      <c r="C21" s="15">
        <v>132404561000</v>
      </c>
      <c r="D21" s="15">
        <v>116590783454</v>
      </c>
      <c r="E21" s="23">
        <f t="shared" si="2"/>
        <v>88.0564706936342</v>
      </c>
      <c r="F21" s="16">
        <f t="shared" si="3"/>
        <v>15813777546</v>
      </c>
    </row>
    <row r="22" spans="1:6" ht="17.25" customHeight="1">
      <c r="A22" s="24" t="s">
        <v>23</v>
      </c>
      <c r="B22" s="15">
        <v>186277765344</v>
      </c>
      <c r="C22" s="15">
        <v>97643636344</v>
      </c>
      <c r="D22" s="15">
        <v>89016571265</v>
      </c>
      <c r="E22" s="23">
        <f t="shared" si="2"/>
        <v>91.1647441635554</v>
      </c>
      <c r="F22" s="16">
        <f t="shared" si="3"/>
        <v>8627065079</v>
      </c>
    </row>
    <row r="23" spans="1:6" ht="17.25" customHeight="1">
      <c r="A23" s="24" t="s">
        <v>24</v>
      </c>
      <c r="B23" s="15">
        <v>168147510000</v>
      </c>
      <c r="C23" s="15">
        <v>97283317000</v>
      </c>
      <c r="D23" s="15">
        <v>83952367837</v>
      </c>
      <c r="E23" s="23">
        <f t="shared" si="2"/>
        <v>86.2967777270588</v>
      </c>
      <c r="F23" s="16">
        <f t="shared" si="3"/>
        <v>13330949163</v>
      </c>
    </row>
    <row r="24" spans="1:6" ht="17.25" customHeight="1">
      <c r="A24" s="24" t="s">
        <v>25</v>
      </c>
      <c r="B24" s="15">
        <v>27067437000</v>
      </c>
      <c r="C24" s="15">
        <v>15818579000</v>
      </c>
      <c r="D24" s="15">
        <v>14667387612</v>
      </c>
      <c r="E24" s="23">
        <f t="shared" si="2"/>
        <v>92.72253602551784</v>
      </c>
      <c r="F24" s="16">
        <f t="shared" si="3"/>
        <v>1151191388</v>
      </c>
    </row>
    <row r="25" spans="1:6" ht="17.25" customHeight="1">
      <c r="A25" s="24" t="s">
        <v>26</v>
      </c>
      <c r="B25" s="15">
        <v>72386951000</v>
      </c>
      <c r="C25" s="15">
        <v>30331600000</v>
      </c>
      <c r="D25" s="15">
        <v>27559713374</v>
      </c>
      <c r="E25" s="23">
        <f t="shared" si="2"/>
        <v>90.8613900156932</v>
      </c>
      <c r="F25" s="16">
        <f t="shared" si="3"/>
        <v>2771886626</v>
      </c>
    </row>
    <row r="26" spans="1:6" ht="17.25" customHeight="1">
      <c r="A26" s="24" t="s">
        <v>27</v>
      </c>
      <c r="B26" s="15">
        <v>100096468000</v>
      </c>
      <c r="C26" s="15">
        <v>44377013000</v>
      </c>
      <c r="D26" s="15">
        <v>39105423229</v>
      </c>
      <c r="E26" s="23">
        <f t="shared" si="2"/>
        <v>88.12089995556934</v>
      </c>
      <c r="F26" s="16">
        <f t="shared" si="3"/>
        <v>5271589771</v>
      </c>
    </row>
    <row r="27" spans="1:6" ht="17.25" customHeight="1">
      <c r="A27" s="24" t="s">
        <v>28</v>
      </c>
      <c r="B27" s="15">
        <v>148755000</v>
      </c>
      <c r="C27" s="15">
        <v>86935000</v>
      </c>
      <c r="D27" s="15">
        <v>72343203</v>
      </c>
      <c r="E27" s="23">
        <f t="shared" si="2"/>
        <v>83.21527923160983</v>
      </c>
      <c r="F27" s="16">
        <f t="shared" si="3"/>
        <v>14591797</v>
      </c>
    </row>
    <row r="28" spans="1:6" ht="17.25" customHeight="1">
      <c r="A28" s="24" t="s">
        <v>29</v>
      </c>
      <c r="B28" s="15">
        <v>1362163000</v>
      </c>
      <c r="C28" s="15">
        <v>652658000</v>
      </c>
      <c r="D28" s="15">
        <v>623922064</v>
      </c>
      <c r="E28" s="23">
        <f t="shared" si="2"/>
        <v>95.59709127904661</v>
      </c>
      <c r="F28" s="16">
        <f t="shared" si="3"/>
        <v>28735936</v>
      </c>
    </row>
    <row r="29" spans="1:6" ht="17.25" customHeight="1">
      <c r="A29" s="25" t="s">
        <v>30</v>
      </c>
      <c r="B29" s="15">
        <v>135333076000</v>
      </c>
      <c r="C29" s="15">
        <v>111038116000</v>
      </c>
      <c r="D29" s="15">
        <v>110148598270</v>
      </c>
      <c r="E29" s="23">
        <f t="shared" si="2"/>
        <v>99.1989077606468</v>
      </c>
      <c r="F29" s="16">
        <f t="shared" si="3"/>
        <v>889517730</v>
      </c>
    </row>
    <row r="30" spans="1:6" ht="17.25" customHeight="1">
      <c r="A30" s="24" t="s">
        <v>31</v>
      </c>
      <c r="B30" s="15">
        <v>42415057000</v>
      </c>
      <c r="C30" s="15">
        <v>17013068000</v>
      </c>
      <c r="D30" s="15">
        <v>16480393271</v>
      </c>
      <c r="E30" s="23">
        <f t="shared" si="2"/>
        <v>96.86902603927757</v>
      </c>
      <c r="F30" s="16">
        <f t="shared" si="3"/>
        <v>532674729</v>
      </c>
    </row>
    <row r="31" spans="1:6" ht="17.25" customHeight="1">
      <c r="A31" s="24" t="s">
        <v>32</v>
      </c>
      <c r="B31" s="15">
        <v>3456283000</v>
      </c>
      <c r="C31" s="15">
        <v>1708440000</v>
      </c>
      <c r="D31" s="15">
        <v>1621910707</v>
      </c>
      <c r="E31" s="23">
        <f t="shared" si="2"/>
        <v>94.93518689564749</v>
      </c>
      <c r="F31" s="16">
        <f t="shared" si="3"/>
        <v>86529293</v>
      </c>
    </row>
    <row r="32" spans="1:6" ht="17.25" customHeight="1">
      <c r="A32" s="24" t="s">
        <v>33</v>
      </c>
      <c r="B32" s="15">
        <v>107728030000</v>
      </c>
      <c r="C32" s="15">
        <v>47745840000</v>
      </c>
      <c r="D32" s="15">
        <v>43500976672</v>
      </c>
      <c r="E32" s="23">
        <f t="shared" si="2"/>
        <v>91.10945932043504</v>
      </c>
      <c r="F32" s="16">
        <f t="shared" si="3"/>
        <v>4244863328</v>
      </c>
    </row>
    <row r="33" spans="1:6" ht="17.25" customHeight="1">
      <c r="A33" s="24" t="s">
        <v>34</v>
      </c>
      <c r="B33" s="15">
        <v>59959730000</v>
      </c>
      <c r="C33" s="15">
        <v>31450604000</v>
      </c>
      <c r="D33" s="15">
        <v>30282623833</v>
      </c>
      <c r="E33" s="23">
        <f t="shared" si="2"/>
        <v>96.28630290534325</v>
      </c>
      <c r="F33" s="16">
        <f t="shared" si="3"/>
        <v>1167980167</v>
      </c>
    </row>
    <row r="34" spans="1:6" ht="17.25" customHeight="1">
      <c r="A34" s="24" t="s">
        <v>35</v>
      </c>
      <c r="B34" s="15">
        <v>53433141000</v>
      </c>
      <c r="C34" s="15">
        <v>31127957000</v>
      </c>
      <c r="D34" s="15">
        <v>30668557733</v>
      </c>
      <c r="E34" s="23">
        <f t="shared" si="2"/>
        <v>98.52415863013432</v>
      </c>
      <c r="F34" s="16">
        <f t="shared" si="3"/>
        <v>459399267</v>
      </c>
    </row>
    <row r="35" spans="1:6" ht="17.25" customHeight="1">
      <c r="A35" s="24" t="s">
        <v>36</v>
      </c>
      <c r="B35" s="15">
        <v>8510734000</v>
      </c>
      <c r="C35" s="15">
        <v>3217128000</v>
      </c>
      <c r="D35" s="15">
        <v>2786261070</v>
      </c>
      <c r="E35" s="23">
        <f t="shared" si="2"/>
        <v>86.60709396704142</v>
      </c>
      <c r="F35" s="16">
        <f t="shared" si="3"/>
        <v>430866930</v>
      </c>
    </row>
    <row r="36" spans="1:6" ht="17.25" customHeight="1">
      <c r="A36" s="24" t="s">
        <v>37</v>
      </c>
      <c r="B36" s="15">
        <v>12266613000</v>
      </c>
      <c r="C36" s="15">
        <v>6649905000</v>
      </c>
      <c r="D36" s="15">
        <v>6206765429</v>
      </c>
      <c r="E36" s="23">
        <f t="shared" si="2"/>
        <v>93.33615185480093</v>
      </c>
      <c r="F36" s="16">
        <f t="shared" si="3"/>
        <v>443139571</v>
      </c>
    </row>
    <row r="37" spans="1:6" ht="17.25" customHeight="1">
      <c r="A37" s="24" t="s">
        <v>38</v>
      </c>
      <c r="B37" s="15">
        <v>188677116000</v>
      </c>
      <c r="C37" s="15">
        <v>93278502227</v>
      </c>
      <c r="D37" s="15">
        <v>92619991038</v>
      </c>
      <c r="E37" s="23">
        <f t="shared" si="2"/>
        <v>99.2940375614121</v>
      </c>
      <c r="F37" s="16">
        <f t="shared" si="3"/>
        <v>658511189</v>
      </c>
    </row>
    <row r="38" spans="1:6" ht="17.25" customHeight="1">
      <c r="A38" s="24" t="s">
        <v>39</v>
      </c>
      <c r="B38" s="15">
        <v>2000000000</v>
      </c>
      <c r="C38" s="30">
        <v>0</v>
      </c>
      <c r="D38" s="30">
        <v>0</v>
      </c>
      <c r="E38" s="20">
        <v>0</v>
      </c>
      <c r="F38" s="21">
        <f t="shared" si="3"/>
        <v>0</v>
      </c>
    </row>
    <row r="39" spans="1:6" ht="16.5" customHeight="1">
      <c r="A39" s="24" t="s">
        <v>40</v>
      </c>
      <c r="B39" s="15">
        <v>7007240656</v>
      </c>
      <c r="C39" s="30">
        <v>0</v>
      </c>
      <c r="D39" s="30">
        <v>0</v>
      </c>
      <c r="E39" s="20">
        <v>0</v>
      </c>
      <c r="F39" s="21">
        <f t="shared" si="3"/>
        <v>0</v>
      </c>
    </row>
    <row r="40" spans="1:6" s="2" customFormat="1" ht="21.75" customHeight="1" thickBot="1">
      <c r="A40" s="8" t="s">
        <v>41</v>
      </c>
      <c r="B40" s="14">
        <f>B5-B12</f>
        <v>-134560074000</v>
      </c>
      <c r="C40" s="14">
        <f>C5-C12</f>
        <v>-198104184571</v>
      </c>
      <c r="D40" s="14">
        <f>D5-D12</f>
        <v>-137027455198.80005</v>
      </c>
      <c r="E40" s="26">
        <v>0</v>
      </c>
      <c r="F40" s="17">
        <f t="shared" si="3"/>
        <v>-61076729372.19995</v>
      </c>
    </row>
    <row r="41" spans="1:6" ht="31.5" customHeight="1">
      <c r="A41" s="33"/>
      <c r="B41" s="34"/>
      <c r="C41" s="34"/>
      <c r="D41" s="34"/>
      <c r="E41" s="34"/>
      <c r="F41" s="34"/>
    </row>
    <row r="42" spans="1:6" ht="16.5">
      <c r="A42" s="6"/>
      <c r="B42" s="18"/>
      <c r="C42" s="18"/>
      <c r="D42" s="18"/>
      <c r="E42" s="18"/>
      <c r="F42" s="18"/>
    </row>
    <row r="43" spans="1:6" ht="16.5">
      <c r="A43" s="6"/>
      <c r="B43" s="18"/>
      <c r="C43" s="18"/>
      <c r="D43" s="18"/>
      <c r="E43" s="18"/>
      <c r="F43" s="18"/>
    </row>
    <row r="44" spans="2:6" ht="16.5">
      <c r="B44" s="18"/>
      <c r="C44" s="18"/>
      <c r="D44" s="18"/>
      <c r="E44" s="18"/>
      <c r="F44" s="18"/>
    </row>
    <row r="45" spans="2:6" ht="16.5">
      <c r="B45" s="18"/>
      <c r="C45" s="18"/>
      <c r="D45" s="18"/>
      <c r="E45" s="18"/>
      <c r="F45" s="18"/>
    </row>
    <row r="46" spans="2:6" ht="16.5">
      <c r="B46" s="18"/>
      <c r="C46" s="18"/>
      <c r="D46" s="18"/>
      <c r="E46" s="18"/>
      <c r="F46" s="18"/>
    </row>
    <row r="47" spans="2:6" ht="16.5">
      <c r="B47" s="18"/>
      <c r="C47" s="18"/>
      <c r="D47" s="18"/>
      <c r="E47" s="18"/>
      <c r="F47" s="18"/>
    </row>
    <row r="48" spans="2:6" ht="16.5">
      <c r="B48" s="18"/>
      <c r="C48" s="18"/>
      <c r="D48" s="18"/>
      <c r="E48" s="18"/>
      <c r="F48" s="18"/>
    </row>
    <row r="49" spans="2:6" ht="16.5">
      <c r="B49" s="18"/>
      <c r="C49" s="18"/>
      <c r="D49" s="18"/>
      <c r="E49" s="18"/>
      <c r="F49" s="18"/>
    </row>
    <row r="50" spans="2:6" ht="16.5">
      <c r="B50" s="18"/>
      <c r="C50" s="18"/>
      <c r="D50" s="18"/>
      <c r="E50" s="18"/>
      <c r="F50" s="18"/>
    </row>
    <row r="51" spans="2:6" ht="16.5">
      <c r="B51" s="18"/>
      <c r="C51" s="18"/>
      <c r="D51" s="18"/>
      <c r="E51" s="18"/>
      <c r="F51" s="18"/>
    </row>
    <row r="52" spans="2:6" ht="16.5">
      <c r="B52" s="18"/>
      <c r="C52" s="18"/>
      <c r="D52" s="18"/>
      <c r="E52" s="18"/>
      <c r="F52" s="18"/>
    </row>
    <row r="53" spans="2:6" ht="16.5">
      <c r="B53" s="18"/>
      <c r="C53" s="18"/>
      <c r="D53" s="18"/>
      <c r="E53" s="18"/>
      <c r="F53" s="18"/>
    </row>
    <row r="54" spans="2:6" ht="16.5">
      <c r="B54" s="18"/>
      <c r="C54" s="18"/>
      <c r="D54" s="18"/>
      <c r="E54" s="18"/>
      <c r="F54" s="18"/>
    </row>
    <row r="55" spans="2:6" ht="16.5">
      <c r="B55" s="18"/>
      <c r="C55" s="18"/>
      <c r="D55" s="18"/>
      <c r="E55" s="18"/>
      <c r="F55" s="18"/>
    </row>
    <row r="56" spans="2:6" ht="16.5">
      <c r="B56" s="18"/>
      <c r="C56" s="18"/>
      <c r="D56" s="18"/>
      <c r="E56" s="18"/>
      <c r="F56" s="18"/>
    </row>
    <row r="57" spans="2:6" ht="16.5">
      <c r="B57" s="18"/>
      <c r="C57" s="18"/>
      <c r="D57" s="18"/>
      <c r="E57" s="18"/>
      <c r="F57" s="18"/>
    </row>
    <row r="58" spans="2:6" ht="16.5">
      <c r="B58" s="18"/>
      <c r="C58" s="18"/>
      <c r="D58" s="18"/>
      <c r="E58" s="18"/>
      <c r="F58" s="18"/>
    </row>
    <row r="59" spans="2:6" ht="16.5">
      <c r="B59" s="18"/>
      <c r="C59" s="18"/>
      <c r="D59" s="18"/>
      <c r="E59" s="18"/>
      <c r="F59" s="18"/>
    </row>
    <row r="60" spans="2:6" ht="16.5">
      <c r="B60" s="18"/>
      <c r="C60" s="18"/>
      <c r="D60" s="18"/>
      <c r="E60" s="18"/>
      <c r="F60" s="18"/>
    </row>
    <row r="61" spans="2:6" ht="16.5">
      <c r="B61" s="18"/>
      <c r="C61" s="18"/>
      <c r="D61" s="18"/>
      <c r="E61" s="18"/>
      <c r="F61" s="18"/>
    </row>
    <row r="62" spans="2:6" ht="16.5">
      <c r="B62" s="18"/>
      <c r="C62" s="18"/>
      <c r="D62" s="18"/>
      <c r="E62" s="18"/>
      <c r="F62" s="18"/>
    </row>
    <row r="63" spans="2:6" ht="16.5">
      <c r="B63" s="18"/>
      <c r="C63" s="18"/>
      <c r="D63" s="18"/>
      <c r="E63" s="18"/>
      <c r="F63" s="18"/>
    </row>
    <row r="64" spans="2:6" ht="16.5">
      <c r="B64" s="18"/>
      <c r="C64" s="18"/>
      <c r="D64" s="18"/>
      <c r="E64" s="18"/>
      <c r="F64" s="18"/>
    </row>
    <row r="65" spans="2:6" ht="16.5">
      <c r="B65" s="18"/>
      <c r="C65" s="18"/>
      <c r="D65" s="18"/>
      <c r="E65" s="18"/>
      <c r="F65" s="18"/>
    </row>
    <row r="66" spans="2:6" ht="16.5">
      <c r="B66" s="18"/>
      <c r="C66" s="18"/>
      <c r="D66" s="18"/>
      <c r="E66" s="18"/>
      <c r="F66" s="18"/>
    </row>
    <row r="67" spans="2:6" ht="16.5">
      <c r="B67" s="18"/>
      <c r="C67" s="18"/>
      <c r="D67" s="18"/>
      <c r="E67" s="18"/>
      <c r="F67" s="18"/>
    </row>
    <row r="68" spans="2:6" ht="16.5">
      <c r="B68" s="18"/>
      <c r="C68" s="18"/>
      <c r="D68" s="18"/>
      <c r="E68" s="18"/>
      <c r="F68" s="18"/>
    </row>
    <row r="69" spans="2:6" ht="16.5">
      <c r="B69" s="18"/>
      <c r="C69" s="18"/>
      <c r="D69" s="18"/>
      <c r="E69" s="18"/>
      <c r="F69" s="18"/>
    </row>
    <row r="70" spans="2:6" ht="16.5">
      <c r="B70" s="18"/>
      <c r="C70" s="18"/>
      <c r="D70" s="18"/>
      <c r="E70" s="18"/>
      <c r="F70" s="18"/>
    </row>
    <row r="71" spans="2:6" ht="16.5">
      <c r="B71" s="18"/>
      <c r="C71" s="18"/>
      <c r="D71" s="18"/>
      <c r="E71" s="18"/>
      <c r="F71" s="18"/>
    </row>
    <row r="72" spans="2:6" ht="16.5">
      <c r="B72" s="18"/>
      <c r="C72" s="18"/>
      <c r="D72" s="18"/>
      <c r="E72" s="18"/>
      <c r="F72" s="18"/>
    </row>
    <row r="73" spans="2:6" ht="16.5">
      <c r="B73" s="18"/>
      <c r="C73" s="18"/>
      <c r="D73" s="18"/>
      <c r="E73" s="18"/>
      <c r="F73" s="18"/>
    </row>
    <row r="74" spans="2:6" ht="16.5">
      <c r="B74" s="18"/>
      <c r="C74" s="18"/>
      <c r="D74" s="18"/>
      <c r="E74" s="18"/>
      <c r="F74" s="18"/>
    </row>
    <row r="75" spans="2:6" ht="16.5">
      <c r="B75" s="18"/>
      <c r="C75" s="18"/>
      <c r="D75" s="18"/>
      <c r="E75" s="18"/>
      <c r="F75" s="18"/>
    </row>
    <row r="76" spans="2:6" ht="16.5">
      <c r="B76" s="18"/>
      <c r="C76" s="18"/>
      <c r="D76" s="18"/>
      <c r="E76" s="18"/>
      <c r="F76" s="18"/>
    </row>
    <row r="77" spans="2:6" ht="16.5">
      <c r="B77" s="18"/>
      <c r="C77" s="18"/>
      <c r="D77" s="18"/>
      <c r="E77" s="18"/>
      <c r="F77" s="18"/>
    </row>
    <row r="78" spans="2:6" ht="16.5">
      <c r="B78" s="18"/>
      <c r="C78" s="18"/>
      <c r="D78" s="18"/>
      <c r="E78" s="18"/>
      <c r="F78" s="18"/>
    </row>
    <row r="79" spans="2:6" ht="16.5">
      <c r="B79" s="18"/>
      <c r="C79" s="18"/>
      <c r="D79" s="18"/>
      <c r="E79" s="18"/>
      <c r="F79" s="18"/>
    </row>
    <row r="80" spans="2:6" ht="16.5">
      <c r="B80" s="18"/>
      <c r="C80" s="18"/>
      <c r="D80" s="18"/>
      <c r="E80" s="18"/>
      <c r="F80" s="18"/>
    </row>
    <row r="81" spans="2:6" ht="16.5">
      <c r="B81" s="18"/>
      <c r="C81" s="18"/>
      <c r="D81" s="18"/>
      <c r="E81" s="18"/>
      <c r="F81" s="18"/>
    </row>
    <row r="82" spans="2:6" ht="16.5">
      <c r="B82" s="18"/>
      <c r="C82" s="18"/>
      <c r="D82" s="18"/>
      <c r="E82" s="18"/>
      <c r="F82" s="18"/>
    </row>
    <row r="83" spans="2:6" ht="16.5">
      <c r="B83" s="18"/>
      <c r="C83" s="18"/>
      <c r="D83" s="18"/>
      <c r="E83" s="18"/>
      <c r="F83" s="18"/>
    </row>
    <row r="84" spans="2:6" ht="16.5">
      <c r="B84" s="18"/>
      <c r="C84" s="18"/>
      <c r="D84" s="18"/>
      <c r="E84" s="18"/>
      <c r="F84" s="18"/>
    </row>
    <row r="85" spans="2:6" ht="16.5">
      <c r="B85" s="18"/>
      <c r="C85" s="18"/>
      <c r="D85" s="18"/>
      <c r="E85" s="18"/>
      <c r="F85" s="18"/>
    </row>
    <row r="86" spans="2:6" ht="16.5">
      <c r="B86" s="18"/>
      <c r="C86" s="18"/>
      <c r="D86" s="18"/>
      <c r="E86" s="18"/>
      <c r="F86" s="18"/>
    </row>
    <row r="87" spans="2:6" ht="16.5">
      <c r="B87" s="18"/>
      <c r="C87" s="18"/>
      <c r="D87" s="18"/>
      <c r="E87" s="18"/>
      <c r="F87" s="18"/>
    </row>
    <row r="88" spans="2:6" ht="16.5">
      <c r="B88" s="18"/>
      <c r="C88" s="18"/>
      <c r="D88" s="18"/>
      <c r="E88" s="18"/>
      <c r="F88" s="18"/>
    </row>
    <row r="89" spans="2:6" ht="16.5">
      <c r="B89" s="18"/>
      <c r="C89" s="18"/>
      <c r="D89" s="18"/>
      <c r="E89" s="18"/>
      <c r="F89" s="18"/>
    </row>
    <row r="90" spans="2:6" ht="16.5">
      <c r="B90" s="18"/>
      <c r="C90" s="18"/>
      <c r="D90" s="18"/>
      <c r="E90" s="18"/>
      <c r="F90" s="18"/>
    </row>
    <row r="91" spans="2:6" ht="16.5">
      <c r="B91" s="18"/>
      <c r="C91" s="18"/>
      <c r="D91" s="18"/>
      <c r="E91" s="18"/>
      <c r="F91" s="18"/>
    </row>
  </sheetData>
  <mergeCells count="3">
    <mergeCell ref="A1:F1"/>
    <mergeCell ref="A2:F2"/>
    <mergeCell ref="A41:F4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&amp;C乙 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簡明</dc:title>
  <dc:subject>簡明</dc:subject>
  <dc:creator>行政院主計處</dc:creator>
  <cp:keywords/>
  <dc:description> </dc:description>
  <cp:lastModifiedBy>行政院主計處</cp:lastModifiedBy>
  <cp:lastPrinted>2009-08-19T01:20:06Z</cp:lastPrinted>
  <dcterms:created xsi:type="dcterms:W3CDTF">2001-08-17T05:51:13Z</dcterms:created>
  <dcterms:modified xsi:type="dcterms:W3CDTF">2009-08-19T06:45:56Z</dcterms:modified>
  <cp:category>I14</cp:category>
  <cp:version/>
  <cp:contentType/>
  <cp:contentStatus/>
</cp:coreProperties>
</file>