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瑋婕資料\代理\國防部\採購F16V特別預算\2.WWW公開\上傳網站資料\"/>
    </mc:Choice>
  </mc:AlternateContent>
  <xr:revisionPtr revIDLastSave="0" documentId="13_ncr:1_{CFE49073-FF9B-4E0F-8BA0-B7B51B642191}" xr6:coauthVersionLast="36" xr6:coauthVersionMax="36" xr10:uidLastSave="{00000000-0000-0000-0000-000000000000}"/>
  <bookViews>
    <workbookView xWindow="0" yWindow="0" windowWidth="23040" windowHeight="10368" xr2:uid="{A73E2079-18D4-4B63-89C7-10F2CBF5CAC0}"/>
  </bookViews>
  <sheets>
    <sheet name="109E收支簡明分析表" sheetId="1" r:id="rId1"/>
  </sheets>
  <definedNames>
    <definedName name="_xlnm.Print_Area" localSheetId="0">'109E收支簡明分析表'!$A$1:$I$38</definedName>
    <definedName name="_xlnm.Print_Titles" localSheetId="0">'109E收支簡明分析表'!$1:$7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B13" i="1"/>
  <c r="I12" i="1"/>
  <c r="B12" i="1" s="1"/>
  <c r="B11" i="1"/>
  <c r="I10" i="1"/>
  <c r="G10" i="1"/>
  <c r="B10" i="1"/>
  <c r="B9" i="1"/>
  <c r="I8" i="1"/>
  <c r="H8" i="1"/>
  <c r="G8" i="1"/>
  <c r="F8" i="1"/>
  <c r="E8" i="1"/>
  <c r="B8" i="1" s="1"/>
  <c r="D8" i="1"/>
  <c r="C8" i="1"/>
</calcChain>
</file>

<file path=xl/sharedStrings.xml><?xml version="1.0" encoding="utf-8"?>
<sst xmlns="http://schemas.openxmlformats.org/spreadsheetml/2006/main" count="25" uniqueCount="25">
  <si>
    <t>中央</t>
    <phoneticPr fontId="4" type="noConversion"/>
  </si>
  <si>
    <t>政府</t>
    <phoneticPr fontId="3" type="noConversion"/>
  </si>
  <si>
    <t>新式戰機採</t>
    <phoneticPr fontId="4" type="noConversion"/>
  </si>
  <si>
    <t>購特別預算</t>
    <phoneticPr fontId="3" type="noConversion"/>
  </si>
  <si>
    <t>收支簡明</t>
    <phoneticPr fontId="4" type="noConversion"/>
  </si>
  <si>
    <t>分析表</t>
    <phoneticPr fontId="3" type="noConversion"/>
  </si>
  <si>
    <t>中華民國109年</t>
    <phoneticPr fontId="4" type="noConversion"/>
  </si>
  <si>
    <t>度至115年度</t>
    <phoneticPr fontId="3" type="noConversion"/>
  </si>
  <si>
    <t xml:space="preserve">    單位：新臺幣千元</t>
    <phoneticPr fontId="3" type="noConversion"/>
  </si>
  <si>
    <t>項目</t>
    <phoneticPr fontId="3" type="noConversion"/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</si>
  <si>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算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數</t>
    </r>
    <phoneticPr fontId="4" type="noConversion"/>
  </si>
  <si>
    <t>分     配     數</t>
    <phoneticPr fontId="4" type="noConversion"/>
  </si>
  <si>
    <t>109年度</t>
    <phoneticPr fontId="4" type="noConversion"/>
  </si>
  <si>
    <t>110年度</t>
    <phoneticPr fontId="3" type="noConversion"/>
  </si>
  <si>
    <t>111年度</t>
  </si>
  <si>
    <t>112年度</t>
  </si>
  <si>
    <t>113年度</t>
  </si>
  <si>
    <t>114年度</t>
  </si>
  <si>
    <t>115年度</t>
  </si>
  <si>
    <t>一、收入合計</t>
    <phoneticPr fontId="3" type="noConversion"/>
  </si>
  <si>
    <t>（一）歲入</t>
    <phoneticPr fontId="3" type="noConversion"/>
  </si>
  <si>
    <t>（二）債務之舉借</t>
    <phoneticPr fontId="3" type="noConversion"/>
  </si>
  <si>
    <t>（三）移用以前年度歲計賸餘</t>
    <phoneticPr fontId="3" type="noConversion"/>
  </si>
  <si>
    <t>二、支出合計</t>
    <phoneticPr fontId="3" type="noConversion"/>
  </si>
  <si>
    <t xml:space="preserve"> 歲出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</si>
</sst>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.00_);[Red]\(#,##0.00\)"/>
    <numFmt numFmtId="177" formatCode="#,##0_);[Red]\(#,##0\)"/>
    <numFmt numFmtId="178" formatCode="#,##0_ ;[Red]\-#,##0\ "/>
    <numFmt numFmtId="179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20"/>
      <name val="Times New Roman"/>
      <family val="1"/>
    </font>
    <font>
      <sz val="18"/>
      <name val="標楷體"/>
      <family val="4"/>
      <charset val="136"/>
    </font>
    <font>
      <sz val="18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centerContinuous" vertical="center"/>
    </xf>
    <xf numFmtId="177" fontId="10" fillId="0" borderId="0" xfId="0" applyNumberFormat="1" applyFont="1" applyBorder="1" applyAlignment="1">
      <alignment horizontal="centerContinuous" vertical="center"/>
    </xf>
    <xf numFmtId="0" fontId="10" fillId="0" borderId="0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9" fillId="0" borderId="2" xfId="0" applyNumberFormat="1" applyFont="1" applyBorder="1" applyAlignment="1">
      <alignment horizontal="justify" vertical="top" wrapText="1"/>
    </xf>
    <xf numFmtId="179" fontId="9" fillId="0" borderId="7" xfId="1" applyNumberFormat="1" applyFont="1" applyFill="1" applyBorder="1" applyAlignment="1">
      <alignment horizontal="right" vertical="top"/>
    </xf>
    <xf numFmtId="179" fontId="9" fillId="0" borderId="8" xfId="1" applyNumberFormat="1" applyFont="1" applyFill="1" applyBorder="1" applyAlignment="1">
      <alignment horizontal="right" vertical="top"/>
    </xf>
    <xf numFmtId="179" fontId="9" fillId="0" borderId="9" xfId="1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49" fontId="9" fillId="0" borderId="7" xfId="0" applyNumberFormat="1" applyFont="1" applyBorder="1" applyAlignment="1">
      <alignment horizontal="justify" vertical="top" wrapText="1"/>
    </xf>
    <xf numFmtId="179" fontId="9" fillId="0" borderId="10" xfId="1" applyNumberFormat="1" applyFont="1" applyFill="1" applyBorder="1" applyAlignment="1">
      <alignment horizontal="right" vertical="top"/>
    </xf>
    <xf numFmtId="179" fontId="9" fillId="0" borderId="11" xfId="1" applyNumberFormat="1" applyFont="1" applyFill="1" applyBorder="1" applyAlignment="1">
      <alignment horizontal="right" vertical="top"/>
    </xf>
    <xf numFmtId="0" fontId="9" fillId="0" borderId="7" xfId="0" applyFont="1" applyBorder="1" applyAlignment="1">
      <alignment horizontal="left" vertical="top" wrapText="1"/>
    </xf>
    <xf numFmtId="179" fontId="9" fillId="0" borderId="0" xfId="1" applyNumberFormat="1" applyFont="1" applyFill="1" applyBorder="1" applyAlignment="1">
      <alignment horizontal="right" vertical="top"/>
    </xf>
    <xf numFmtId="0" fontId="10" fillId="0" borderId="7" xfId="0" applyFont="1" applyBorder="1"/>
    <xf numFmtId="0" fontId="10" fillId="0" borderId="10" xfId="0" applyFont="1" applyBorder="1"/>
    <xf numFmtId="0" fontId="10" fillId="0" borderId="6" xfId="0" applyFont="1" applyBorder="1"/>
    <xf numFmtId="0" fontId="10" fillId="0" borderId="12" xfId="0" applyFont="1" applyBorder="1"/>
    <xf numFmtId="0" fontId="10" fillId="0" borderId="1" xfId="0" applyFont="1" applyBorder="1"/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3A9B5-C2EE-403F-8DDE-799FE104F0DB}">
  <sheetPr>
    <tabColor indexed="14"/>
  </sheetPr>
  <dimension ref="A1:I38"/>
  <sheetViews>
    <sheetView tabSelected="1" view="pageBreakPreview" zoomScaleNormal="100" zoomScaleSheetLayoutView="100" workbookViewId="0">
      <selection activeCell="A17" sqref="A17"/>
    </sheetView>
  </sheetViews>
  <sheetFormatPr defaultColWidth="9" defaultRowHeight="15.6"/>
  <cols>
    <col min="1" max="1" width="31.6640625" style="11" customWidth="1"/>
    <col min="2" max="2" width="16.44140625" style="11" customWidth="1"/>
    <col min="3" max="9" width="15.6640625" style="11" customWidth="1"/>
    <col min="10" max="10" width="3.44140625" style="11" bestFit="1" customWidth="1"/>
    <col min="11" max="16384" width="9" style="11"/>
  </cols>
  <sheetData>
    <row r="1" spans="1:9" s="2" customFormat="1" ht="28.2">
      <c r="A1" s="30" t="s">
        <v>0</v>
      </c>
      <c r="B1" s="30"/>
      <c r="C1" s="30"/>
      <c r="D1" s="30"/>
      <c r="E1" s="1" t="s">
        <v>1</v>
      </c>
      <c r="F1" s="1"/>
      <c r="G1" s="1"/>
      <c r="H1" s="1"/>
      <c r="I1" s="1"/>
    </row>
    <row r="2" spans="1:9" s="4" customFormat="1" ht="24" customHeight="1">
      <c r="A2" s="31" t="s">
        <v>2</v>
      </c>
      <c r="B2" s="31"/>
      <c r="C2" s="31"/>
      <c r="D2" s="31"/>
      <c r="E2" s="3" t="s">
        <v>3</v>
      </c>
      <c r="F2" s="3"/>
      <c r="G2" s="3"/>
      <c r="H2" s="3"/>
      <c r="I2" s="3"/>
    </row>
    <row r="3" spans="1:9" s="6" customFormat="1" ht="23.85" customHeight="1">
      <c r="A3" s="32" t="s">
        <v>4</v>
      </c>
      <c r="B3" s="32"/>
      <c r="C3" s="32"/>
      <c r="D3" s="32"/>
      <c r="E3" s="5" t="s">
        <v>5</v>
      </c>
      <c r="F3" s="5"/>
      <c r="G3" s="5"/>
      <c r="H3" s="5"/>
      <c r="I3" s="5"/>
    </row>
    <row r="4" spans="1:9" s="8" customFormat="1" ht="19.350000000000001" customHeight="1">
      <c r="A4" s="33" t="s">
        <v>6</v>
      </c>
      <c r="B4" s="33"/>
      <c r="C4" s="33"/>
      <c r="D4" s="33"/>
      <c r="E4" s="7" t="s">
        <v>7</v>
      </c>
      <c r="F4" s="7"/>
      <c r="G4" s="7"/>
      <c r="H4" s="7"/>
      <c r="I4" s="7"/>
    </row>
    <row r="5" spans="1:9" s="8" customFormat="1" ht="16.2">
      <c r="A5" s="9"/>
      <c r="B5" s="10"/>
      <c r="C5" s="10"/>
      <c r="D5" s="10"/>
      <c r="E5" s="10"/>
      <c r="F5" s="10"/>
      <c r="G5" s="10"/>
      <c r="H5" s="34" t="s">
        <v>8</v>
      </c>
      <c r="I5" s="34"/>
    </row>
    <row r="6" spans="1:9" ht="16.2">
      <c r="A6" s="35" t="s">
        <v>9</v>
      </c>
      <c r="B6" s="37" t="s">
        <v>10</v>
      </c>
      <c r="C6" s="39" t="s">
        <v>11</v>
      </c>
      <c r="D6" s="40"/>
      <c r="E6" s="40"/>
      <c r="F6" s="40"/>
      <c r="G6" s="40"/>
      <c r="H6" s="40"/>
      <c r="I6" s="40"/>
    </row>
    <row r="7" spans="1:9" s="14" customFormat="1" ht="16.2">
      <c r="A7" s="36"/>
      <c r="B7" s="38"/>
      <c r="C7" s="12" t="s">
        <v>12</v>
      </c>
      <c r="D7" s="12" t="s">
        <v>13</v>
      </c>
      <c r="E7" s="12" t="s">
        <v>14</v>
      </c>
      <c r="F7" s="13" t="s">
        <v>15</v>
      </c>
      <c r="G7" s="12" t="s">
        <v>16</v>
      </c>
      <c r="H7" s="13" t="s">
        <v>17</v>
      </c>
      <c r="I7" s="13" t="s">
        <v>18</v>
      </c>
    </row>
    <row r="8" spans="1:9" s="19" customFormat="1" ht="30.75" customHeight="1">
      <c r="A8" s="15" t="s">
        <v>19</v>
      </c>
      <c r="B8" s="16">
        <f>SUM(C8:I8)</f>
        <v>247228830</v>
      </c>
      <c r="C8" s="16">
        <f>C9+C10+C11</f>
        <v>5019256</v>
      </c>
      <c r="D8" s="16">
        <f t="shared" ref="D8:I8" si="0">D9+D10+D11</f>
        <v>29000000</v>
      </c>
      <c r="E8" s="17">
        <f t="shared" si="0"/>
        <v>40072782</v>
      </c>
      <c r="F8" s="16">
        <f t="shared" si="0"/>
        <v>45083792</v>
      </c>
      <c r="G8" s="16">
        <f t="shared" si="0"/>
        <v>45248640</v>
      </c>
      <c r="H8" s="16">
        <f t="shared" si="0"/>
        <v>42959499</v>
      </c>
      <c r="I8" s="18">
        <f t="shared" si="0"/>
        <v>39844861</v>
      </c>
    </row>
    <row r="9" spans="1:9" s="19" customFormat="1" ht="30.75" customHeight="1">
      <c r="A9" s="20" t="s">
        <v>20</v>
      </c>
      <c r="B9" s="16">
        <f t="shared" ref="B9:B13" si="1">SUM(C9:I9)</f>
        <v>0</v>
      </c>
      <c r="C9" s="16">
        <v>0</v>
      </c>
      <c r="D9" s="16">
        <v>0</v>
      </c>
      <c r="E9" s="21">
        <v>0</v>
      </c>
      <c r="F9" s="16">
        <v>0</v>
      </c>
      <c r="G9" s="16">
        <v>0</v>
      </c>
      <c r="H9" s="16">
        <v>0</v>
      </c>
      <c r="I9" s="22">
        <v>0</v>
      </c>
    </row>
    <row r="10" spans="1:9" s="19" customFormat="1" ht="36.75" customHeight="1">
      <c r="A10" s="23" t="s">
        <v>21</v>
      </c>
      <c r="B10" s="16">
        <f t="shared" si="1"/>
        <v>232228830</v>
      </c>
      <c r="C10" s="16">
        <v>0</v>
      </c>
      <c r="D10" s="21">
        <v>24000000</v>
      </c>
      <c r="E10" s="21">
        <v>35092038</v>
      </c>
      <c r="F10" s="21">
        <v>45083792</v>
      </c>
      <c r="G10" s="21">
        <f>45248640</f>
        <v>45248640</v>
      </c>
      <c r="H10" s="21">
        <v>42959499</v>
      </c>
      <c r="I10" s="22">
        <f>39854861-10000</f>
        <v>39844861</v>
      </c>
    </row>
    <row r="11" spans="1:9" s="19" customFormat="1" ht="36.75" customHeight="1">
      <c r="A11" s="23" t="s">
        <v>22</v>
      </c>
      <c r="B11" s="16">
        <f t="shared" si="1"/>
        <v>15000000</v>
      </c>
      <c r="C11" s="16">
        <v>5019256</v>
      </c>
      <c r="D11" s="16">
        <v>5000000</v>
      </c>
      <c r="E11" s="21">
        <v>4980744</v>
      </c>
      <c r="F11" s="16">
        <v>0</v>
      </c>
      <c r="G11" s="16">
        <v>0</v>
      </c>
      <c r="H11" s="16">
        <v>0</v>
      </c>
      <c r="I11" s="22">
        <v>0</v>
      </c>
    </row>
    <row r="12" spans="1:9" s="19" customFormat="1" ht="36" customHeight="1">
      <c r="A12" s="23" t="s">
        <v>23</v>
      </c>
      <c r="B12" s="16">
        <f t="shared" si="1"/>
        <v>247228830</v>
      </c>
      <c r="C12" s="16">
        <v>5019256</v>
      </c>
      <c r="D12" s="21">
        <v>29000000</v>
      </c>
      <c r="E12" s="21">
        <v>40072782</v>
      </c>
      <c r="F12" s="21">
        <v>45083792</v>
      </c>
      <c r="G12" s="21">
        <v>45248640</v>
      </c>
      <c r="H12" s="21">
        <v>42959499</v>
      </c>
      <c r="I12" s="22">
        <f>39854861-10000</f>
        <v>39844861</v>
      </c>
    </row>
    <row r="13" spans="1:9" s="19" customFormat="1" ht="38.25" customHeight="1">
      <c r="A13" s="23" t="s">
        <v>24</v>
      </c>
      <c r="B13" s="16">
        <f t="shared" si="1"/>
        <v>247228830</v>
      </c>
      <c r="C13" s="16">
        <v>5019256</v>
      </c>
      <c r="D13" s="21">
        <v>29000000</v>
      </c>
      <c r="E13" s="21">
        <v>40072782</v>
      </c>
      <c r="F13" s="21">
        <v>45083792</v>
      </c>
      <c r="G13" s="21">
        <v>45248640</v>
      </c>
      <c r="H13" s="21">
        <v>42959499</v>
      </c>
      <c r="I13" s="22">
        <f>39854861-10000</f>
        <v>39844861</v>
      </c>
    </row>
    <row r="14" spans="1:9" s="19" customFormat="1" ht="16.5" customHeight="1">
      <c r="A14" s="20"/>
      <c r="B14" s="16"/>
      <c r="C14" s="16"/>
      <c r="D14" s="21"/>
      <c r="E14" s="21"/>
      <c r="F14" s="21"/>
      <c r="G14" s="21"/>
      <c r="H14" s="21"/>
      <c r="I14" s="22"/>
    </row>
    <row r="15" spans="1:9" s="19" customFormat="1" ht="16.5" customHeight="1">
      <c r="A15" s="20"/>
      <c r="B15" s="16"/>
      <c r="C15" s="16"/>
      <c r="D15" s="21"/>
      <c r="E15" s="21"/>
      <c r="F15" s="21"/>
      <c r="G15" s="21"/>
      <c r="H15" s="21"/>
      <c r="I15" s="22"/>
    </row>
    <row r="16" spans="1:9" s="19" customFormat="1" ht="16.5" customHeight="1">
      <c r="A16" s="20"/>
      <c r="B16" s="16"/>
      <c r="C16" s="16"/>
      <c r="D16" s="21"/>
      <c r="E16" s="21"/>
      <c r="F16" s="21"/>
      <c r="G16" s="21"/>
      <c r="H16" s="21"/>
      <c r="I16" s="22"/>
    </row>
    <row r="17" spans="1:9" s="19" customFormat="1" ht="16.5" customHeight="1">
      <c r="A17" s="20"/>
      <c r="B17" s="16"/>
      <c r="C17" s="21"/>
      <c r="D17" s="21"/>
      <c r="E17" s="21"/>
      <c r="F17" s="21"/>
      <c r="G17" s="21"/>
      <c r="H17" s="21"/>
      <c r="I17" s="22"/>
    </row>
    <row r="18" spans="1:9" s="19" customFormat="1" ht="16.5" customHeight="1">
      <c r="A18" s="20"/>
      <c r="B18" s="16"/>
      <c r="C18" s="16"/>
      <c r="D18" s="21"/>
      <c r="E18" s="21"/>
      <c r="F18" s="21"/>
      <c r="G18" s="21"/>
      <c r="H18" s="21"/>
      <c r="I18" s="22"/>
    </row>
    <row r="19" spans="1:9" s="19" customFormat="1" ht="16.5" customHeight="1">
      <c r="A19" s="20"/>
      <c r="B19" s="16"/>
      <c r="C19" s="16"/>
      <c r="D19" s="21"/>
      <c r="E19" s="21"/>
      <c r="F19" s="21"/>
      <c r="G19" s="21"/>
      <c r="H19" s="21"/>
      <c r="I19" s="22"/>
    </row>
    <row r="20" spans="1:9" s="19" customFormat="1" ht="16.5" customHeight="1">
      <c r="A20" s="20"/>
      <c r="B20" s="16"/>
      <c r="C20" s="16"/>
      <c r="D20" s="21"/>
      <c r="E20" s="21"/>
      <c r="F20" s="21"/>
      <c r="G20" s="21"/>
      <c r="H20" s="21"/>
      <c r="I20" s="22"/>
    </row>
    <row r="21" spans="1:9" s="19" customFormat="1" ht="16.5" customHeight="1">
      <c r="A21" s="20"/>
      <c r="B21" s="16"/>
      <c r="C21" s="16"/>
      <c r="D21" s="21"/>
      <c r="E21" s="21"/>
      <c r="F21" s="21"/>
      <c r="G21" s="21"/>
      <c r="H21" s="21"/>
      <c r="I21" s="22"/>
    </row>
    <row r="22" spans="1:9" s="19" customFormat="1" ht="16.5" customHeight="1">
      <c r="A22" s="20"/>
      <c r="B22" s="16"/>
      <c r="C22" s="16"/>
      <c r="D22" s="21"/>
      <c r="E22" s="21"/>
      <c r="F22" s="21"/>
      <c r="G22" s="21"/>
      <c r="H22" s="21"/>
      <c r="I22" s="22"/>
    </row>
    <row r="23" spans="1:9" s="19" customFormat="1" ht="16.5" customHeight="1">
      <c r="A23" s="20"/>
      <c r="B23" s="16"/>
      <c r="C23" s="16"/>
      <c r="D23" s="21"/>
      <c r="E23" s="21"/>
      <c r="F23" s="21"/>
      <c r="G23" s="21"/>
      <c r="H23" s="21"/>
      <c r="I23" s="22"/>
    </row>
    <row r="24" spans="1:9" s="19" customFormat="1" ht="16.5" customHeight="1">
      <c r="A24" s="20"/>
      <c r="B24" s="16"/>
      <c r="C24" s="16"/>
      <c r="D24" s="21"/>
      <c r="E24" s="21"/>
      <c r="F24" s="21"/>
      <c r="G24" s="21"/>
      <c r="H24" s="21"/>
      <c r="I24" s="22"/>
    </row>
    <row r="25" spans="1:9" s="19" customFormat="1" ht="16.5" customHeight="1">
      <c r="A25" s="20"/>
      <c r="B25" s="16"/>
      <c r="C25" s="16"/>
      <c r="D25" s="21"/>
      <c r="E25" s="21"/>
      <c r="F25" s="21"/>
      <c r="G25" s="21"/>
      <c r="H25" s="21"/>
      <c r="I25" s="22"/>
    </row>
    <row r="26" spans="1:9" s="19" customFormat="1" ht="16.5" customHeight="1">
      <c r="A26" s="20"/>
      <c r="B26" s="16"/>
      <c r="C26" s="16"/>
      <c r="D26" s="21"/>
      <c r="E26" s="21"/>
      <c r="F26" s="21"/>
      <c r="G26" s="21"/>
      <c r="H26" s="21"/>
      <c r="I26" s="22"/>
    </row>
    <row r="27" spans="1:9" s="19" customFormat="1" ht="16.5" customHeight="1">
      <c r="A27" s="20"/>
      <c r="B27" s="21"/>
      <c r="C27" s="21"/>
      <c r="D27" s="21"/>
      <c r="E27" s="21"/>
      <c r="F27" s="21"/>
      <c r="G27" s="21"/>
      <c r="H27" s="21"/>
      <c r="I27" s="24"/>
    </row>
    <row r="28" spans="1:9" s="19" customFormat="1" ht="16.5" customHeight="1">
      <c r="A28" s="20"/>
      <c r="B28" s="21"/>
      <c r="C28" s="21"/>
      <c r="D28" s="21"/>
      <c r="E28" s="21"/>
      <c r="F28" s="21"/>
      <c r="G28" s="21"/>
      <c r="H28" s="21"/>
      <c r="I28" s="24"/>
    </row>
    <row r="29" spans="1:9" s="19" customFormat="1" ht="16.5" customHeight="1">
      <c r="A29" s="20"/>
      <c r="B29" s="21"/>
      <c r="C29" s="21"/>
      <c r="D29" s="21"/>
      <c r="E29" s="21"/>
      <c r="F29" s="21"/>
      <c r="G29" s="21"/>
      <c r="H29" s="21"/>
      <c r="I29" s="24"/>
    </row>
    <row r="30" spans="1:9" s="19" customFormat="1" ht="16.5" customHeight="1">
      <c r="A30" s="20"/>
      <c r="B30" s="21"/>
      <c r="C30" s="21"/>
      <c r="D30" s="21"/>
      <c r="E30" s="21"/>
      <c r="F30" s="21"/>
      <c r="G30" s="21"/>
      <c r="H30" s="21"/>
      <c r="I30" s="24"/>
    </row>
    <row r="31" spans="1:9" s="19" customFormat="1" ht="16.5" customHeight="1">
      <c r="A31" s="20"/>
      <c r="B31" s="21"/>
      <c r="C31" s="21"/>
      <c r="D31" s="21"/>
      <c r="E31" s="21"/>
      <c r="F31" s="21"/>
      <c r="G31" s="21"/>
      <c r="H31" s="21"/>
      <c r="I31" s="24"/>
    </row>
    <row r="32" spans="1:9">
      <c r="A32" s="25"/>
      <c r="B32" s="26"/>
      <c r="C32" s="26"/>
      <c r="D32" s="26"/>
      <c r="E32" s="26"/>
      <c r="F32" s="26"/>
      <c r="G32" s="26"/>
      <c r="H32" s="26"/>
    </row>
    <row r="33" spans="1:9">
      <c r="A33" s="25"/>
      <c r="B33" s="26"/>
      <c r="C33" s="26"/>
      <c r="D33" s="26"/>
      <c r="E33" s="26"/>
      <c r="F33" s="26"/>
      <c r="G33" s="26"/>
      <c r="H33" s="26"/>
    </row>
    <row r="34" spans="1:9">
      <c r="A34" s="25"/>
      <c r="B34" s="26"/>
      <c r="C34" s="26"/>
      <c r="D34" s="26"/>
      <c r="E34" s="26"/>
      <c r="F34" s="26"/>
      <c r="G34" s="26"/>
      <c r="H34" s="26"/>
    </row>
    <row r="35" spans="1:9">
      <c r="A35" s="25"/>
      <c r="B35" s="26"/>
      <c r="C35" s="26"/>
      <c r="D35" s="26"/>
      <c r="E35" s="26"/>
      <c r="F35" s="26"/>
      <c r="G35" s="26"/>
      <c r="H35" s="26"/>
    </row>
    <row r="36" spans="1:9">
      <c r="A36" s="25"/>
      <c r="B36" s="26"/>
      <c r="C36" s="26"/>
      <c r="D36" s="26"/>
      <c r="E36" s="26"/>
      <c r="F36" s="26"/>
      <c r="G36" s="26"/>
      <c r="H36" s="26"/>
    </row>
    <row r="37" spans="1:9">
      <c r="A37" s="25"/>
      <c r="B37" s="26"/>
      <c r="C37" s="26"/>
      <c r="D37" s="26"/>
      <c r="E37" s="26"/>
      <c r="F37" s="26"/>
      <c r="G37" s="26"/>
      <c r="H37" s="26"/>
    </row>
    <row r="38" spans="1:9">
      <c r="A38" s="27"/>
      <c r="B38" s="28"/>
      <c r="C38" s="28"/>
      <c r="D38" s="28"/>
      <c r="E38" s="28"/>
      <c r="F38" s="28"/>
      <c r="G38" s="28"/>
      <c r="H38" s="28"/>
      <c r="I38" s="29"/>
    </row>
  </sheetData>
  <mergeCells count="8">
    <mergeCell ref="A6:A7"/>
    <mergeCell ref="B6:B7"/>
    <mergeCell ref="C6:I6"/>
    <mergeCell ref="A1:D1"/>
    <mergeCell ref="A2:D2"/>
    <mergeCell ref="A3:D3"/>
    <mergeCell ref="A4:D4"/>
    <mergeCell ref="H5:I5"/>
  </mergeCells>
  <phoneticPr fontId="3" type="noConversion"/>
  <printOptions horizontalCentered="1"/>
  <pageMargins left="0.55118110236220474" right="0.55118110236220474" top="0.98425196850393704" bottom="0.39370078740157483" header="0.51181102362204722" footer="0.51181102362204722"/>
  <pageSetup paperSize="9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109E收支簡明分析表</vt:lpstr>
      <vt:lpstr>'109E收支簡明分析表'!Print_Area</vt:lpstr>
      <vt:lpstr>'109E收支簡明分析表'!Print_Titles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張瑋婕</dc:creator>
  <cp:lastModifiedBy>張瑋婕</cp:lastModifiedBy>
  <dcterms:created xsi:type="dcterms:W3CDTF">2019-12-19T06:03:13Z</dcterms:created>
  <dcterms:modified xsi:type="dcterms:W3CDTF">2019-12-19T06:16:27Z</dcterms:modified>
</cp:coreProperties>
</file>