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56" tabRatio="805" activeTab="0"/>
  </bookViews>
  <sheets>
    <sheet name="歲入總-自編ok" sheetId="1" r:id="rId1"/>
    <sheet name="歲入總資-自編ok" sheetId="2" r:id="rId2"/>
    <sheet name="歲入明細-自編ok" sheetId="3" r:id="rId3"/>
    <sheet name="歲出總-自編ok" sheetId="4" r:id="rId4"/>
    <sheet name="國軍眷村出(資本)" sheetId="5" state="hidden" r:id="rId5"/>
    <sheet name="國軍眷村出(經常)" sheetId="6" state="hidden" r:id="rId6"/>
    <sheet name="歲出總資-自編ok" sheetId="7" r:id="rId7"/>
    <sheet name="歲出明細-自編ok" sheetId="8" r:id="rId8"/>
  </sheets>
  <definedNames>
    <definedName name="_xlnm.Print_Area" localSheetId="5">'國軍眷村出(經常)'!$A:$IV</definedName>
    <definedName name="_xlnm.Print_Area" localSheetId="4">'國軍眷村出(資本)'!$A:$IV</definedName>
    <definedName name="_xlnm.Print_Area" localSheetId="2">'歲入明細-自編ok'!$A$1:$P$26</definedName>
    <definedName name="_xlnm.Print_Area" localSheetId="0">'歲入總-自編ok'!$A$1:$P$26</definedName>
    <definedName name="_xlnm.Print_Area" localSheetId="1">'歲入總資-自編ok'!$A$1:$P$26</definedName>
    <definedName name="_xlnm.Print_Area" localSheetId="7">'歲出明細-自編ok'!$A$1:$P$26</definedName>
    <definedName name="_xlnm.Print_Area" localSheetId="3">'歲出總-自編ok'!$A$1:$P$26</definedName>
    <definedName name="_xlnm.Print_Area" localSheetId="6">'歲出總資-自編ok'!$A$1:$P$26</definedName>
  </definedNames>
  <calcPr fullCalcOnLoad="1"/>
</workbook>
</file>

<file path=xl/sharedStrings.xml><?xml version="1.0" encoding="utf-8"?>
<sst xmlns="http://schemas.openxmlformats.org/spreadsheetml/2006/main" count="323" uniqueCount="102">
  <si>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</si>
  <si>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</si>
  <si>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</si>
  <si>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</si>
  <si>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</si>
  <si>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</si>
  <si>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</si>
  <si>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</si>
  <si>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</si>
  <si>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</si>
  <si>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</si>
  <si>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</si>
  <si>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</si>
  <si>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</si>
  <si>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</si>
  <si>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</si>
  <si>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</si>
  <si>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</si>
  <si>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</si>
  <si>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</si>
  <si>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</si>
  <si>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</si>
  <si>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</si>
  <si>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</si>
  <si>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</si>
  <si>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</si>
  <si>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</si>
  <si>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</si>
  <si>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</si>
  <si>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</si>
  <si>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</si>
  <si>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</si>
  <si>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</si>
  <si>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</si>
  <si>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</si>
  <si>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</si>
  <si>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</si>
  <si>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</si>
  <si>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</si>
  <si>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</si>
  <si>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</si>
  <si>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</si>
  <si>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</si>
  <si>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</si>
  <si>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</si>
  <si>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</si>
  <si>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</si>
  <si>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</si>
  <si>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</si>
  <si>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</si>
  <si>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</si>
  <si>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</si>
  <si>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</si>
  <si>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</si>
  <si>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</si>
  <si>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</si>
  <si>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</si>
  <si>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</si>
  <si>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</si>
  <si>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</si>
  <si>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</si>
  <si>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</si>
  <si>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</si>
  <si>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</si>
  <si>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</si>
  <si>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保留數</t>
  </si>
  <si>
    <t>資本門</t>
  </si>
  <si>
    <t>經常門</t>
  </si>
  <si>
    <t>國防部主管</t>
  </si>
  <si>
    <t xml:space="preserve">轉入數決算總表 </t>
  </si>
  <si>
    <t>輔助原眷戶購宅</t>
  </si>
  <si>
    <t>應付數</t>
  </si>
  <si>
    <t>國防部所屬</t>
  </si>
  <si>
    <t>以前年度歲出保留</t>
  </si>
  <si>
    <t>合                 計</t>
  </si>
  <si>
    <t>名　　　稱</t>
  </si>
  <si>
    <t>合                     計</t>
  </si>
  <si>
    <t>名　　　　稱</t>
  </si>
  <si>
    <t>本年度減免(註銷)數</t>
  </si>
  <si>
    <t>科              目</t>
  </si>
  <si>
    <t>科                目</t>
  </si>
  <si>
    <t>中央政府</t>
  </si>
  <si>
    <t>總決算</t>
  </si>
  <si>
    <t>中央政府國軍老舊</t>
  </si>
  <si>
    <t xml:space="preserve">眷村改建特別決算 </t>
  </si>
  <si>
    <t xml:space="preserve">中華民國 </t>
  </si>
  <si>
    <t>應收數</t>
  </si>
  <si>
    <t>以前年度歲入保留</t>
  </si>
  <si>
    <t>國軍不適用營地處理收入</t>
  </si>
  <si>
    <t>老舊眷村土地處理收入</t>
  </si>
  <si>
    <t>財產售價</t>
  </si>
  <si>
    <t>財產收入</t>
  </si>
  <si>
    <t>│</t>
  </si>
  <si>
    <t>以前年度歲入保</t>
  </si>
  <si>
    <t>以前年度歲出保</t>
  </si>
  <si>
    <t>-</t>
  </si>
  <si>
    <t>社區發展支出</t>
  </si>
  <si>
    <t>資本門</t>
  </si>
  <si>
    <t>國防部主管</t>
  </si>
  <si>
    <t>經資門併計</t>
  </si>
  <si>
    <t>經資門併計</t>
  </si>
  <si>
    <t>110年度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</si>
</sst>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  <numFmt numFmtId="193" formatCode="_-* #,##0_-;\-* #,##0_-;_-* &quot;-&quot;??_-;_-@_-"/>
    <numFmt numFmtId="194" formatCode="0_ "/>
  </numFmts>
  <fonts count="6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.5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sz val="16"/>
      <name val="標楷體"/>
      <family val="4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distributed" vertical="center" wrapText="1"/>
    </xf>
    <xf numFmtId="180" fontId="15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vertical="center" wrapText="1"/>
    </xf>
    <xf numFmtId="180" fontId="18" fillId="0" borderId="12" xfId="0" applyNumberFormat="1" applyFont="1" applyBorder="1" applyAlignment="1">
      <alignment horizontal="right" vertical="center"/>
    </xf>
    <xf numFmtId="178" fontId="18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78" fontId="18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180" fontId="18" fillId="0" borderId="15" xfId="0" applyNumberFormat="1" applyFont="1" applyBorder="1" applyAlignment="1">
      <alignment horizontal="right" vertical="center"/>
    </xf>
    <xf numFmtId="178" fontId="18" fillId="0" borderId="15" xfId="0" applyNumberFormat="1" applyFont="1" applyBorder="1" applyAlignment="1">
      <alignment horizontal="right" vertical="center"/>
    </xf>
    <xf numFmtId="178" fontId="18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right" vertical="center"/>
    </xf>
    <xf numFmtId="180" fontId="18" fillId="0" borderId="11" xfId="0" applyNumberFormat="1" applyFont="1" applyBorder="1" applyAlignment="1">
      <alignment horizontal="right" vertical="center"/>
    </xf>
    <xf numFmtId="180" fontId="18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180" fontId="15" fillId="0" borderId="13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right" vertical="center"/>
    </xf>
    <xf numFmtId="180" fontId="15" fillId="0" borderId="2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12" xfId="0" applyNumberFormat="1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horizontal="right" vertical="center"/>
    </xf>
    <xf numFmtId="180" fontId="18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7" fillId="0" borderId="12" xfId="0" applyFont="1" applyFill="1" applyBorder="1" applyAlignment="1">
      <alignment vertical="top" wrapText="1"/>
    </xf>
    <xf numFmtId="180" fontId="18" fillId="0" borderId="12" xfId="0" applyNumberFormat="1" applyFont="1" applyFill="1" applyBorder="1" applyAlignment="1">
      <alignment horizontal="right" vertical="top"/>
    </xf>
    <xf numFmtId="180" fontId="18" fillId="0" borderId="13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vertical="top" wrapText="1"/>
    </xf>
    <xf numFmtId="178" fontId="18" fillId="0" borderId="12" xfId="0" applyNumberFormat="1" applyFont="1" applyFill="1" applyBorder="1" applyAlignment="1">
      <alignment horizontal="right" vertical="top"/>
    </xf>
    <xf numFmtId="178" fontId="18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3" fontId="1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 wrapText="1"/>
    </xf>
    <xf numFmtId="0" fontId="25" fillId="0" borderId="23" xfId="0" applyFont="1" applyFill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29" fillId="0" borderId="2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25" fillId="0" borderId="24" xfId="0" applyFont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vertical="top" wrapText="1"/>
    </xf>
    <xf numFmtId="180" fontId="18" fillId="0" borderId="25" xfId="0" applyNumberFormat="1" applyFont="1" applyFill="1" applyBorder="1" applyAlignment="1">
      <alignment horizontal="right" vertical="top"/>
    </xf>
    <xf numFmtId="178" fontId="18" fillId="0" borderId="25" xfId="0" applyNumberFormat="1" applyFont="1" applyFill="1" applyBorder="1" applyAlignment="1">
      <alignment horizontal="right" vertical="top"/>
    </xf>
    <xf numFmtId="178" fontId="18" fillId="0" borderId="26" xfId="0" applyNumberFormat="1" applyFont="1" applyFill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8" fontId="24" fillId="0" borderId="12" xfId="0" applyNumberFormat="1" applyFont="1" applyBorder="1" applyAlignment="1">
      <alignment horizontal="right" vertical="center"/>
    </xf>
    <xf numFmtId="0" fontId="25" fillId="0" borderId="23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 wrapText="1"/>
    </xf>
    <xf numFmtId="49" fontId="67" fillId="0" borderId="21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vertical="center" wrapText="1"/>
    </xf>
    <xf numFmtId="0" fontId="67" fillId="0" borderId="11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41" fontId="24" fillId="0" borderId="12" xfId="0" applyNumberFormat="1" applyFont="1" applyBorder="1" applyAlignment="1">
      <alignment horizontal="right" vertical="center"/>
    </xf>
    <xf numFmtId="41" fontId="24" fillId="0" borderId="21" xfId="0" applyNumberFormat="1" applyFont="1" applyBorder="1" applyAlignment="1">
      <alignment horizontal="right" vertical="center"/>
    </xf>
    <xf numFmtId="41" fontId="24" fillId="0" borderId="13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89" fontId="24" fillId="0" borderId="12" xfId="0" applyNumberFormat="1" applyFont="1" applyBorder="1" applyAlignment="1">
      <alignment horizontal="right" vertical="center"/>
    </xf>
    <xf numFmtId="178" fontId="24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4" fontId="19" fillId="0" borderId="12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4" fontId="31" fillId="0" borderId="12" xfId="0" applyNumberFormat="1" applyFont="1" applyBorder="1" applyAlignment="1">
      <alignment horizontal="right" vertical="center"/>
    </xf>
    <xf numFmtId="4" fontId="31" fillId="0" borderId="13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vertical="center" wrapText="1"/>
    </xf>
    <xf numFmtId="4" fontId="32" fillId="0" borderId="12" xfId="0" applyNumberFormat="1" applyFont="1" applyBorder="1" applyAlignment="1">
      <alignment horizontal="right" vertical="center"/>
    </xf>
    <xf numFmtId="4" fontId="32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4" fontId="31" fillId="0" borderId="25" xfId="0" applyNumberFormat="1" applyFont="1" applyBorder="1" applyAlignment="1">
      <alignment horizontal="right" vertical="center"/>
    </xf>
    <xf numFmtId="4" fontId="31" fillId="0" borderId="26" xfId="0" applyNumberFormat="1" applyFont="1" applyBorder="1" applyAlignment="1">
      <alignment horizontal="right" vertical="center"/>
    </xf>
    <xf numFmtId="0" fontId="67" fillId="0" borderId="19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41" fontId="24" fillId="0" borderId="20" xfId="0" applyNumberFormat="1" applyFont="1" applyBorder="1" applyAlignment="1">
      <alignment horizontal="right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vertic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24" fillId="0" borderId="21" xfId="0" applyNumberFormat="1" applyFont="1" applyFill="1" applyBorder="1" applyAlignment="1">
      <alignment horizontal="right" vertical="center"/>
    </xf>
    <xf numFmtId="41" fontId="24" fillId="0" borderId="20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3" xfId="0" applyNumberFormat="1" applyFont="1" applyFill="1" applyBorder="1" applyAlignment="1">
      <alignment horizontal="right" vertical="center"/>
    </xf>
    <xf numFmtId="49" fontId="67" fillId="0" borderId="12" xfId="33" applyNumberFormat="1" applyFont="1" applyFill="1" applyBorder="1" applyAlignment="1">
      <alignment horizontal="left" vertical="center" wrapText="1"/>
    </xf>
    <xf numFmtId="3" fontId="24" fillId="0" borderId="21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 horizontal="distributed" vertical="center" wrapText="1"/>
    </xf>
    <xf numFmtId="0" fontId="25" fillId="0" borderId="18" xfId="0" applyFont="1" applyBorder="1" applyAlignment="1">
      <alignment horizontal="distributed" vertical="center" wrapText="1"/>
    </xf>
    <xf numFmtId="0" fontId="25" fillId="0" borderId="24" xfId="0" applyFont="1" applyBorder="1" applyAlignment="1">
      <alignment horizontal="distributed" vertical="center" wrapText="1"/>
    </xf>
    <xf numFmtId="0" fontId="25" fillId="0" borderId="24" xfId="0" applyFont="1" applyBorder="1" applyAlignment="1">
      <alignment horizontal="left"/>
    </xf>
    <xf numFmtId="0" fontId="29" fillId="0" borderId="11" xfId="0" applyNumberFormat="1" applyFont="1" applyFill="1" applyBorder="1" applyAlignment="1">
      <alignment horizontal="distributed" vertical="center"/>
    </xf>
    <xf numFmtId="0" fontId="29" fillId="0" borderId="18" xfId="0" applyFont="1" applyFill="1" applyBorder="1" applyAlignment="1">
      <alignment horizontal="distributed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distributed" vertical="center" wrapText="1"/>
    </xf>
    <xf numFmtId="0" fontId="25" fillId="0" borderId="27" xfId="0" applyFont="1" applyBorder="1" applyAlignment="1">
      <alignment horizontal="distributed" vertical="center" wrapText="1"/>
    </xf>
    <xf numFmtId="0" fontId="25" fillId="0" borderId="26" xfId="0" applyFont="1" applyFill="1" applyBorder="1" applyAlignment="1">
      <alignment horizontal="distributed" vertical="center" wrapText="1"/>
    </xf>
    <xf numFmtId="0" fontId="25" fillId="0" borderId="18" xfId="0" applyFont="1" applyFill="1" applyBorder="1" applyAlignment="1">
      <alignment horizontal="distributed" vertical="center" wrapText="1"/>
    </xf>
    <xf numFmtId="0" fontId="25" fillId="0" borderId="24" xfId="0" applyFont="1" applyFill="1" applyBorder="1" applyAlignment="1">
      <alignment horizontal="distributed" vertical="center" wrapText="1"/>
    </xf>
    <xf numFmtId="0" fontId="25" fillId="0" borderId="24" xfId="0" applyFont="1" applyFill="1" applyBorder="1" applyAlignment="1">
      <alignment/>
    </xf>
    <xf numFmtId="0" fontId="29" fillId="0" borderId="18" xfId="0" applyNumberFormat="1" applyFont="1" applyFill="1" applyBorder="1" applyAlignment="1">
      <alignment horizontal="distributed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distributed" vertical="center" wrapText="1"/>
    </xf>
    <xf numFmtId="0" fontId="25" fillId="0" borderId="27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21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tabSelected="1" zoomScaleSheetLayoutView="100" zoomScalePageLayoutView="0" workbookViewId="0" topLeftCell="A1">
      <pane xSplit="6" ySplit="6" topLeftCell="G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K4" sqref="K4"/>
    </sheetView>
  </sheetViews>
  <sheetFormatPr defaultColWidth="9.00390625" defaultRowHeight="16.5"/>
  <cols>
    <col min="1" max="1" width="3.375" style="135" customWidth="1"/>
    <col min="2" max="5" width="2.625" style="135" customWidth="1"/>
    <col min="6" max="6" width="18.25390625" style="42" customWidth="1"/>
    <col min="7" max="16" width="14.875" style="0" customWidth="1"/>
    <col min="17" max="17" width="9.00390625" style="18" customWidth="1"/>
  </cols>
  <sheetData>
    <row r="1" spans="1:17" s="87" customFormat="1" ht="21.75">
      <c r="A1" s="85"/>
      <c r="B1" s="85"/>
      <c r="C1" s="85"/>
      <c r="D1" s="85"/>
      <c r="E1" s="85"/>
      <c r="F1" s="86"/>
      <c r="G1" s="86"/>
      <c r="H1" s="86"/>
      <c r="I1" s="86"/>
      <c r="J1" s="131" t="s">
        <v>81</v>
      </c>
      <c r="K1" s="132" t="s">
        <v>82</v>
      </c>
      <c r="Q1" s="92"/>
    </row>
    <row r="2" spans="1:17" s="88" customFormat="1" ht="25.5" customHeight="1">
      <c r="A2" s="85"/>
      <c r="B2" s="85"/>
      <c r="C2" s="85"/>
      <c r="D2" s="85"/>
      <c r="E2" s="85"/>
      <c r="F2" s="89"/>
      <c r="G2" s="89"/>
      <c r="H2" s="89"/>
      <c r="I2" s="89"/>
      <c r="J2" s="131" t="s">
        <v>83</v>
      </c>
      <c r="K2" s="132" t="s">
        <v>84</v>
      </c>
      <c r="Q2" s="93"/>
    </row>
    <row r="3" spans="1:17" s="88" customFormat="1" ht="25.5" customHeight="1">
      <c r="A3" s="84"/>
      <c r="B3" s="96"/>
      <c r="C3" s="84"/>
      <c r="D3" s="84"/>
      <c r="E3" s="84"/>
      <c r="F3" s="113"/>
      <c r="G3" s="113"/>
      <c r="H3" s="113"/>
      <c r="I3" s="113"/>
      <c r="J3" s="133" t="s">
        <v>87</v>
      </c>
      <c r="K3" s="134" t="s">
        <v>69</v>
      </c>
      <c r="L3" s="93"/>
      <c r="M3" s="93"/>
      <c r="N3" s="93"/>
      <c r="O3" s="93"/>
      <c r="P3" s="93"/>
      <c r="Q3" s="93"/>
    </row>
    <row r="4" spans="1:17" s="83" customFormat="1" ht="16.5" customHeight="1">
      <c r="A4" s="193" t="s">
        <v>99</v>
      </c>
      <c r="B4" s="193"/>
      <c r="C4" s="193"/>
      <c r="D4" s="193"/>
      <c r="E4" s="193"/>
      <c r="F4" s="114"/>
      <c r="G4" s="115"/>
      <c r="H4" s="115"/>
      <c r="I4" s="115"/>
      <c r="J4" s="116" t="s">
        <v>85</v>
      </c>
      <c r="K4" s="117" t="s">
        <v>101</v>
      </c>
      <c r="L4" s="114"/>
      <c r="M4" s="114"/>
      <c r="N4" s="114"/>
      <c r="O4" s="114"/>
      <c r="P4" s="116" t="s">
        <v>0</v>
      </c>
      <c r="Q4" s="91"/>
    </row>
    <row r="5" spans="1:17" s="83" customFormat="1" ht="24" customHeight="1">
      <c r="A5" s="194" t="s">
        <v>64</v>
      </c>
      <c r="B5" s="196" t="s">
        <v>79</v>
      </c>
      <c r="C5" s="197"/>
      <c r="D5" s="197"/>
      <c r="E5" s="197"/>
      <c r="F5" s="198"/>
      <c r="G5" s="190" t="s">
        <v>1</v>
      </c>
      <c r="H5" s="191"/>
      <c r="I5" s="190" t="s">
        <v>78</v>
      </c>
      <c r="J5" s="191"/>
      <c r="K5" s="199" t="s">
        <v>2</v>
      </c>
      <c r="L5" s="200"/>
      <c r="M5" s="190" t="s">
        <v>3</v>
      </c>
      <c r="N5" s="191"/>
      <c r="O5" s="190" t="s">
        <v>4</v>
      </c>
      <c r="P5" s="192"/>
      <c r="Q5" s="91"/>
    </row>
    <row r="6" spans="1:17" s="83" customFormat="1" ht="24" customHeight="1">
      <c r="A6" s="195"/>
      <c r="B6" s="104" t="s">
        <v>5</v>
      </c>
      <c r="C6" s="104" t="s">
        <v>6</v>
      </c>
      <c r="D6" s="104" t="s">
        <v>7</v>
      </c>
      <c r="E6" s="104" t="s">
        <v>8</v>
      </c>
      <c r="F6" s="105" t="s">
        <v>75</v>
      </c>
      <c r="G6" s="105" t="s">
        <v>86</v>
      </c>
      <c r="H6" s="105" t="s">
        <v>65</v>
      </c>
      <c r="I6" s="105" t="s">
        <v>86</v>
      </c>
      <c r="J6" s="138" t="s">
        <v>65</v>
      </c>
      <c r="K6" s="105" t="s">
        <v>86</v>
      </c>
      <c r="L6" s="105" t="s">
        <v>65</v>
      </c>
      <c r="M6" s="105" t="s">
        <v>86</v>
      </c>
      <c r="N6" s="105" t="s">
        <v>65</v>
      </c>
      <c r="O6" s="105" t="s">
        <v>86</v>
      </c>
      <c r="P6" s="137" t="s">
        <v>65</v>
      </c>
      <c r="Q6" s="91"/>
    </row>
    <row r="7" spans="1:16" s="109" customFormat="1" ht="31.5" customHeight="1">
      <c r="A7" s="173">
        <v>86</v>
      </c>
      <c r="B7" s="174"/>
      <c r="C7" s="174"/>
      <c r="D7" s="174"/>
      <c r="E7" s="174"/>
      <c r="F7" s="139" t="s">
        <v>74</v>
      </c>
      <c r="G7" s="148">
        <f>G8</f>
        <v>887372777</v>
      </c>
      <c r="H7" s="148">
        <f aca="true" t="shared" si="0" ref="H7:P7">H8</f>
        <v>4118872058</v>
      </c>
      <c r="I7" s="148" t="str">
        <f t="shared" si="0"/>
        <v>-</v>
      </c>
      <c r="J7" s="148" t="str">
        <f t="shared" si="0"/>
        <v>-</v>
      </c>
      <c r="K7" s="148">
        <f t="shared" si="0"/>
        <v>4335465827</v>
      </c>
      <c r="L7" s="148" t="str">
        <f t="shared" si="0"/>
        <v>-</v>
      </c>
      <c r="M7" s="148">
        <f t="shared" si="0"/>
        <v>4118872058</v>
      </c>
      <c r="N7" s="189">
        <f t="shared" si="0"/>
        <v>-4118872058</v>
      </c>
      <c r="O7" s="148">
        <f t="shared" si="0"/>
        <v>670779008</v>
      </c>
      <c r="P7" s="175" t="str">
        <f t="shared" si="0"/>
        <v>-</v>
      </c>
    </row>
    <row r="8" spans="1:17" s="26" customFormat="1" ht="31.5" customHeight="1">
      <c r="A8" s="142" t="s">
        <v>29</v>
      </c>
      <c r="B8" s="140">
        <v>1</v>
      </c>
      <c r="C8" s="140"/>
      <c r="D8" s="140"/>
      <c r="E8" s="140"/>
      <c r="F8" s="141" t="s">
        <v>98</v>
      </c>
      <c r="G8" s="147">
        <v>887372777</v>
      </c>
      <c r="H8" s="147">
        <v>4118872058</v>
      </c>
      <c r="I8" s="147" t="s">
        <v>95</v>
      </c>
      <c r="J8" s="147" t="s">
        <v>95</v>
      </c>
      <c r="K8" s="147">
        <v>4335465827</v>
      </c>
      <c r="L8" s="147" t="s">
        <v>95</v>
      </c>
      <c r="M8" s="147">
        <v>4118872058</v>
      </c>
      <c r="N8" s="150">
        <v>-4118872058</v>
      </c>
      <c r="O8" s="147">
        <v>670779008</v>
      </c>
      <c r="P8" s="149" t="s">
        <v>95</v>
      </c>
      <c r="Q8" s="109"/>
    </row>
    <row r="9" spans="1:17" s="26" customFormat="1" ht="31.5" customHeight="1">
      <c r="A9" s="142">
        <v>94</v>
      </c>
      <c r="B9" s="140"/>
      <c r="C9" s="140"/>
      <c r="D9" s="140"/>
      <c r="E9" s="140"/>
      <c r="F9" s="143"/>
      <c r="G9" s="147"/>
      <c r="H9" s="147"/>
      <c r="I9" s="147"/>
      <c r="J9" s="147"/>
      <c r="K9" s="147"/>
      <c r="L9" s="147"/>
      <c r="M9" s="147"/>
      <c r="N9" s="147"/>
      <c r="O9" s="147"/>
      <c r="P9" s="149"/>
      <c r="Q9" s="109"/>
    </row>
    <row r="10" spans="1:17" s="26" customFormat="1" ht="31.5" customHeight="1">
      <c r="A10" s="142"/>
      <c r="B10" s="140"/>
      <c r="C10" s="140"/>
      <c r="D10" s="140"/>
      <c r="E10" s="140"/>
      <c r="F10" s="141"/>
      <c r="G10" s="147"/>
      <c r="H10" s="147"/>
      <c r="I10" s="147"/>
      <c r="J10" s="147"/>
      <c r="K10" s="147"/>
      <c r="L10" s="147"/>
      <c r="M10" s="147"/>
      <c r="N10" s="147"/>
      <c r="O10" s="147"/>
      <c r="P10" s="149"/>
      <c r="Q10" s="109"/>
    </row>
    <row r="11" spans="1:17" s="26" customFormat="1" ht="33" customHeight="1">
      <c r="A11" s="142"/>
      <c r="B11" s="140"/>
      <c r="C11" s="140"/>
      <c r="D11" s="140"/>
      <c r="E11" s="140"/>
      <c r="F11" s="141"/>
      <c r="G11" s="147"/>
      <c r="H11" s="147"/>
      <c r="I11" s="147"/>
      <c r="J11" s="147"/>
      <c r="K11" s="147"/>
      <c r="L11" s="147"/>
      <c r="M11" s="147"/>
      <c r="N11" s="150"/>
      <c r="O11" s="147"/>
      <c r="P11" s="149"/>
      <c r="Q11" s="109"/>
    </row>
    <row r="12" spans="1:17" s="26" customFormat="1" ht="33" customHeight="1">
      <c r="A12" s="142"/>
      <c r="B12" s="140"/>
      <c r="C12" s="140"/>
      <c r="D12" s="140"/>
      <c r="E12" s="140"/>
      <c r="F12" s="141"/>
      <c r="G12" s="147"/>
      <c r="H12" s="147"/>
      <c r="I12" s="147"/>
      <c r="J12" s="147"/>
      <c r="K12" s="147"/>
      <c r="L12" s="147"/>
      <c r="M12" s="147"/>
      <c r="N12" s="147"/>
      <c r="O12" s="147"/>
      <c r="P12" s="149"/>
      <c r="Q12" s="151"/>
    </row>
    <row r="13" spans="1:17" s="26" customFormat="1" ht="31.5" customHeight="1">
      <c r="A13" s="152"/>
      <c r="B13" s="153"/>
      <c r="C13" s="153"/>
      <c r="D13" s="153"/>
      <c r="E13" s="153"/>
      <c r="F13" s="154"/>
      <c r="G13" s="136"/>
      <c r="H13" s="136"/>
      <c r="I13" s="136"/>
      <c r="J13" s="136"/>
      <c r="K13" s="136"/>
      <c r="L13" s="136"/>
      <c r="M13" s="155"/>
      <c r="N13" s="136"/>
      <c r="O13" s="136"/>
      <c r="P13" s="156"/>
      <c r="Q13" s="109"/>
    </row>
    <row r="14" spans="1:17" s="48" customFormat="1" ht="31.5" customHeight="1">
      <c r="A14" s="157"/>
      <c r="B14" s="158"/>
      <c r="C14" s="158"/>
      <c r="D14" s="158"/>
      <c r="E14" s="158"/>
      <c r="F14" s="159"/>
      <c r="G14" s="160"/>
      <c r="H14" s="160"/>
      <c r="I14" s="160"/>
      <c r="J14" s="160"/>
      <c r="K14" s="160"/>
      <c r="L14" s="160"/>
      <c r="M14" s="160"/>
      <c r="N14" s="160"/>
      <c r="O14" s="160"/>
      <c r="P14" s="161"/>
      <c r="Q14" s="82"/>
    </row>
    <row r="15" spans="1:17" s="48" customFormat="1" ht="31.5" customHeight="1">
      <c r="A15" s="157"/>
      <c r="B15" s="158"/>
      <c r="C15" s="158"/>
      <c r="D15" s="158"/>
      <c r="E15" s="158"/>
      <c r="F15" s="31"/>
      <c r="G15" s="160"/>
      <c r="H15" s="160"/>
      <c r="I15" s="160"/>
      <c r="J15" s="160"/>
      <c r="K15" s="160"/>
      <c r="L15" s="160"/>
      <c r="M15" s="160"/>
      <c r="N15" s="160"/>
      <c r="O15" s="160"/>
      <c r="P15" s="161"/>
      <c r="Q15" s="82"/>
    </row>
    <row r="16" spans="1:17" s="48" customFormat="1" ht="31.5" customHeight="1">
      <c r="A16" s="157"/>
      <c r="B16" s="158"/>
      <c r="C16" s="158"/>
      <c r="D16" s="158"/>
      <c r="E16" s="158"/>
      <c r="F16" s="159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Q16" s="82"/>
    </row>
    <row r="17" spans="1:17" s="33" customFormat="1" ht="31.5" customHeight="1">
      <c r="A17" s="157"/>
      <c r="B17" s="158"/>
      <c r="C17" s="158"/>
      <c r="D17" s="158"/>
      <c r="E17" s="158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41"/>
    </row>
    <row r="18" spans="1:17" s="33" customFormat="1" ht="31.5" customHeight="1">
      <c r="A18" s="157"/>
      <c r="B18" s="158"/>
      <c r="C18" s="158"/>
      <c r="D18" s="158"/>
      <c r="E18" s="158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41"/>
    </row>
    <row r="19" spans="1:17" s="33" customFormat="1" ht="31.5" customHeight="1">
      <c r="A19" s="157"/>
      <c r="B19" s="158"/>
      <c r="C19" s="158"/>
      <c r="D19" s="158"/>
      <c r="E19" s="158"/>
      <c r="F19" s="165"/>
      <c r="G19" s="163"/>
      <c r="H19" s="163"/>
      <c r="I19" s="163"/>
      <c r="J19" s="163"/>
      <c r="K19" s="163"/>
      <c r="L19" s="163"/>
      <c r="M19" s="163"/>
      <c r="N19" s="163"/>
      <c r="O19" s="163"/>
      <c r="P19" s="164"/>
      <c r="Q19" s="41"/>
    </row>
    <row r="20" spans="1:17" s="33" customFormat="1" ht="31.5" customHeight="1">
      <c r="A20" s="157"/>
      <c r="B20" s="158"/>
      <c r="C20" s="158"/>
      <c r="D20" s="158"/>
      <c r="E20" s="158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Q20" s="41"/>
    </row>
    <row r="21" spans="1:17" s="33" customFormat="1" ht="31.5" customHeight="1">
      <c r="A21" s="157"/>
      <c r="B21" s="158"/>
      <c r="C21" s="158"/>
      <c r="D21" s="158"/>
      <c r="E21" s="158"/>
      <c r="F21" s="165"/>
      <c r="G21" s="163"/>
      <c r="H21" s="163"/>
      <c r="I21" s="163"/>
      <c r="J21" s="163"/>
      <c r="K21" s="163"/>
      <c r="L21" s="163"/>
      <c r="M21" s="163"/>
      <c r="N21" s="163"/>
      <c r="O21" s="163"/>
      <c r="P21" s="164"/>
      <c r="Q21" s="41"/>
    </row>
    <row r="22" spans="1:17" s="33" customFormat="1" ht="31.5" customHeight="1">
      <c r="A22" s="157"/>
      <c r="B22" s="158"/>
      <c r="C22" s="158"/>
      <c r="D22" s="158"/>
      <c r="E22" s="158"/>
      <c r="F22" s="20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41"/>
    </row>
    <row r="23" spans="1:17" s="33" customFormat="1" ht="31.5" customHeight="1">
      <c r="A23" s="157"/>
      <c r="B23" s="158"/>
      <c r="C23" s="158"/>
      <c r="D23" s="158"/>
      <c r="E23" s="158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4"/>
      <c r="Q23" s="41"/>
    </row>
    <row r="24" spans="1:17" s="33" customFormat="1" ht="31.5" customHeight="1">
      <c r="A24" s="157"/>
      <c r="B24" s="158"/>
      <c r="C24" s="158"/>
      <c r="D24" s="158"/>
      <c r="E24" s="158"/>
      <c r="F24" s="31"/>
      <c r="G24" s="163"/>
      <c r="H24" s="163"/>
      <c r="I24" s="163"/>
      <c r="J24" s="163"/>
      <c r="K24" s="163"/>
      <c r="L24" s="163"/>
      <c r="M24" s="163"/>
      <c r="N24" s="163"/>
      <c r="O24" s="163"/>
      <c r="P24" s="164"/>
      <c r="Q24" s="41"/>
    </row>
    <row r="25" spans="1:17" s="33" customFormat="1" ht="31.5" customHeight="1">
      <c r="A25" s="157"/>
      <c r="B25" s="158"/>
      <c r="C25" s="158"/>
      <c r="D25" s="158"/>
      <c r="E25" s="158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4"/>
      <c r="Q25" s="41"/>
    </row>
    <row r="26" spans="1:17" s="33" customFormat="1" ht="31.5" customHeight="1">
      <c r="A26" s="168"/>
      <c r="B26" s="169"/>
      <c r="C26" s="169"/>
      <c r="D26" s="169"/>
      <c r="E26" s="169"/>
      <c r="F26" s="170"/>
      <c r="G26" s="171"/>
      <c r="H26" s="171"/>
      <c r="I26" s="171"/>
      <c r="J26" s="171"/>
      <c r="K26" s="171"/>
      <c r="L26" s="171"/>
      <c r="M26" s="171"/>
      <c r="N26" s="171"/>
      <c r="O26" s="171"/>
      <c r="P26" s="172"/>
      <c r="Q26" s="41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5" r:id="rId1"/>
  <colBreaks count="1" manualBreakCount="1">
    <brk id="10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zoomScaleSheetLayoutView="100" zoomScalePageLayoutView="0" workbookViewId="0" topLeftCell="A1">
      <pane xSplit="6" ySplit="6" topLeftCell="G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G7" sqref="G7"/>
    </sheetView>
  </sheetViews>
  <sheetFormatPr defaultColWidth="9.00390625" defaultRowHeight="16.5"/>
  <cols>
    <col min="1" max="1" width="3.375" style="135" customWidth="1"/>
    <col min="2" max="5" width="2.625" style="135" customWidth="1"/>
    <col min="6" max="6" width="18.25390625" style="42" customWidth="1"/>
    <col min="7" max="16" width="14.875" style="0" customWidth="1"/>
    <col min="17" max="17" width="9.00390625" style="18" customWidth="1"/>
  </cols>
  <sheetData>
    <row r="1" spans="1:17" s="87" customFormat="1" ht="21.75">
      <c r="A1" s="85"/>
      <c r="B1" s="85"/>
      <c r="C1" s="85"/>
      <c r="D1" s="85"/>
      <c r="E1" s="85"/>
      <c r="F1" s="86"/>
      <c r="G1" s="86"/>
      <c r="H1" s="86"/>
      <c r="I1" s="86"/>
      <c r="J1" s="131" t="s">
        <v>81</v>
      </c>
      <c r="K1" s="132" t="s">
        <v>82</v>
      </c>
      <c r="Q1" s="92"/>
    </row>
    <row r="2" spans="1:17" s="88" customFormat="1" ht="25.5" customHeight="1">
      <c r="A2" s="85"/>
      <c r="B2" s="85"/>
      <c r="C2" s="85"/>
      <c r="D2" s="85"/>
      <c r="E2" s="85"/>
      <c r="F2" s="89"/>
      <c r="G2" s="89"/>
      <c r="H2" s="89"/>
      <c r="I2" s="89"/>
      <c r="J2" s="131" t="s">
        <v>83</v>
      </c>
      <c r="K2" s="132" t="s">
        <v>84</v>
      </c>
      <c r="Q2" s="93"/>
    </row>
    <row r="3" spans="1:17" s="88" customFormat="1" ht="25.5" customHeight="1">
      <c r="A3" s="84"/>
      <c r="B3" s="96"/>
      <c r="C3" s="84"/>
      <c r="D3" s="84"/>
      <c r="E3" s="84"/>
      <c r="F3" s="113"/>
      <c r="G3" s="113"/>
      <c r="H3" s="113"/>
      <c r="I3" s="113"/>
      <c r="J3" s="133" t="s">
        <v>87</v>
      </c>
      <c r="K3" s="134" t="s">
        <v>69</v>
      </c>
      <c r="L3" s="93"/>
      <c r="M3" s="93"/>
      <c r="N3" s="93"/>
      <c r="O3" s="93"/>
      <c r="P3" s="93"/>
      <c r="Q3" s="93"/>
    </row>
    <row r="4" spans="1:17" s="83" customFormat="1" ht="16.5" customHeight="1">
      <c r="A4" s="193" t="s">
        <v>97</v>
      </c>
      <c r="B4" s="193"/>
      <c r="C4" s="193"/>
      <c r="D4" s="193"/>
      <c r="E4" s="193"/>
      <c r="F4" s="114"/>
      <c r="G4" s="115"/>
      <c r="H4" s="115"/>
      <c r="I4" s="115"/>
      <c r="J4" s="116" t="s">
        <v>85</v>
      </c>
      <c r="K4" s="117" t="s">
        <v>101</v>
      </c>
      <c r="L4" s="114"/>
      <c r="M4" s="114"/>
      <c r="N4" s="114"/>
      <c r="O4" s="114"/>
      <c r="P4" s="116" t="s">
        <v>0</v>
      </c>
      <c r="Q4" s="91"/>
    </row>
    <row r="5" spans="1:17" s="83" customFormat="1" ht="24" customHeight="1">
      <c r="A5" s="194" t="s">
        <v>64</v>
      </c>
      <c r="B5" s="196" t="s">
        <v>79</v>
      </c>
      <c r="C5" s="197"/>
      <c r="D5" s="197"/>
      <c r="E5" s="197"/>
      <c r="F5" s="198"/>
      <c r="G5" s="190" t="s">
        <v>1</v>
      </c>
      <c r="H5" s="191"/>
      <c r="I5" s="190" t="s">
        <v>78</v>
      </c>
      <c r="J5" s="191"/>
      <c r="K5" s="199" t="s">
        <v>2</v>
      </c>
      <c r="L5" s="200"/>
      <c r="M5" s="190" t="s">
        <v>3</v>
      </c>
      <c r="N5" s="191"/>
      <c r="O5" s="190" t="s">
        <v>4</v>
      </c>
      <c r="P5" s="192"/>
      <c r="Q5" s="91"/>
    </row>
    <row r="6" spans="1:17" s="83" customFormat="1" ht="24" customHeight="1">
      <c r="A6" s="195"/>
      <c r="B6" s="104" t="s">
        <v>5</v>
      </c>
      <c r="C6" s="104" t="s">
        <v>6</v>
      </c>
      <c r="D6" s="104" t="s">
        <v>7</v>
      </c>
      <c r="E6" s="104" t="s">
        <v>8</v>
      </c>
      <c r="F6" s="105" t="s">
        <v>75</v>
      </c>
      <c r="G6" s="105" t="s">
        <v>86</v>
      </c>
      <c r="H6" s="105" t="s">
        <v>65</v>
      </c>
      <c r="I6" s="105" t="s">
        <v>86</v>
      </c>
      <c r="J6" s="138" t="s">
        <v>65</v>
      </c>
      <c r="K6" s="105" t="s">
        <v>86</v>
      </c>
      <c r="L6" s="105" t="s">
        <v>65</v>
      </c>
      <c r="M6" s="105" t="s">
        <v>86</v>
      </c>
      <c r="N6" s="105" t="s">
        <v>65</v>
      </c>
      <c r="O6" s="105" t="s">
        <v>86</v>
      </c>
      <c r="P6" s="137" t="s">
        <v>65</v>
      </c>
      <c r="Q6" s="91"/>
    </row>
    <row r="7" spans="1:16" s="109" customFormat="1" ht="31.5" customHeight="1">
      <c r="A7" s="173">
        <v>86</v>
      </c>
      <c r="B7" s="174"/>
      <c r="C7" s="174"/>
      <c r="D7" s="174"/>
      <c r="E7" s="174"/>
      <c r="F7" s="139" t="s">
        <v>74</v>
      </c>
      <c r="G7" s="148">
        <f>G8</f>
        <v>887372777</v>
      </c>
      <c r="H7" s="148">
        <f aca="true" t="shared" si="0" ref="H7:P7">H8</f>
        <v>4118872058</v>
      </c>
      <c r="I7" s="148" t="str">
        <f t="shared" si="0"/>
        <v>-</v>
      </c>
      <c r="J7" s="148" t="str">
        <f t="shared" si="0"/>
        <v>-</v>
      </c>
      <c r="K7" s="148">
        <f t="shared" si="0"/>
        <v>4335465827</v>
      </c>
      <c r="L7" s="148" t="str">
        <f t="shared" si="0"/>
        <v>-</v>
      </c>
      <c r="M7" s="148">
        <f t="shared" si="0"/>
        <v>4118872058</v>
      </c>
      <c r="N7" s="189">
        <f t="shared" si="0"/>
        <v>-4118872058</v>
      </c>
      <c r="O7" s="148">
        <f t="shared" si="0"/>
        <v>670779008</v>
      </c>
      <c r="P7" s="175" t="str">
        <f t="shared" si="0"/>
        <v>-</v>
      </c>
    </row>
    <row r="8" spans="1:17" s="26" customFormat="1" ht="31.5" customHeight="1">
      <c r="A8" s="142" t="s">
        <v>29</v>
      </c>
      <c r="B8" s="140">
        <v>1</v>
      </c>
      <c r="C8" s="140"/>
      <c r="D8" s="140"/>
      <c r="E8" s="140"/>
      <c r="F8" s="141" t="s">
        <v>98</v>
      </c>
      <c r="G8" s="147">
        <v>887372777</v>
      </c>
      <c r="H8" s="147">
        <v>4118872058</v>
      </c>
      <c r="I8" s="147" t="s">
        <v>95</v>
      </c>
      <c r="J8" s="147" t="s">
        <v>95</v>
      </c>
      <c r="K8" s="147">
        <v>4335465827</v>
      </c>
      <c r="L8" s="147" t="s">
        <v>95</v>
      </c>
      <c r="M8" s="147">
        <v>4118872058</v>
      </c>
      <c r="N8" s="150">
        <v>-4118872058</v>
      </c>
      <c r="O8" s="147">
        <v>670779008</v>
      </c>
      <c r="P8" s="149" t="s">
        <v>95</v>
      </c>
      <c r="Q8" s="109"/>
    </row>
    <row r="9" spans="1:17" s="26" customFormat="1" ht="31.5" customHeight="1">
      <c r="A9" s="142">
        <v>94</v>
      </c>
      <c r="B9" s="140"/>
      <c r="C9" s="140"/>
      <c r="D9" s="140"/>
      <c r="E9" s="140"/>
      <c r="F9" s="143"/>
      <c r="G9" s="147"/>
      <c r="H9" s="147"/>
      <c r="I9" s="147"/>
      <c r="J9" s="147"/>
      <c r="K9" s="147"/>
      <c r="L9" s="147"/>
      <c r="M9" s="147"/>
      <c r="N9" s="147"/>
      <c r="O9" s="147"/>
      <c r="P9" s="149"/>
      <c r="Q9" s="109"/>
    </row>
    <row r="10" spans="1:17" s="26" customFormat="1" ht="31.5" customHeight="1">
      <c r="A10" s="142"/>
      <c r="B10" s="140"/>
      <c r="C10" s="140"/>
      <c r="D10" s="140"/>
      <c r="E10" s="140"/>
      <c r="F10" s="141"/>
      <c r="G10" s="147"/>
      <c r="H10" s="147"/>
      <c r="I10" s="147"/>
      <c r="J10" s="147"/>
      <c r="K10" s="147"/>
      <c r="L10" s="147"/>
      <c r="M10" s="147"/>
      <c r="N10" s="147"/>
      <c r="O10" s="147"/>
      <c r="P10" s="149"/>
      <c r="Q10" s="109"/>
    </row>
    <row r="11" spans="1:17" s="26" customFormat="1" ht="33" customHeight="1">
      <c r="A11" s="142"/>
      <c r="B11" s="140"/>
      <c r="C11" s="140"/>
      <c r="D11" s="140"/>
      <c r="E11" s="140"/>
      <c r="F11" s="141"/>
      <c r="G11" s="147"/>
      <c r="H11" s="147"/>
      <c r="I11" s="147"/>
      <c r="J11" s="147"/>
      <c r="K11" s="147"/>
      <c r="L11" s="147"/>
      <c r="M11" s="147"/>
      <c r="N11" s="150"/>
      <c r="O11" s="147"/>
      <c r="P11" s="149"/>
      <c r="Q11" s="109"/>
    </row>
    <row r="12" spans="1:17" s="26" customFormat="1" ht="33" customHeight="1">
      <c r="A12" s="142"/>
      <c r="B12" s="140"/>
      <c r="C12" s="140"/>
      <c r="D12" s="140"/>
      <c r="E12" s="140"/>
      <c r="F12" s="141"/>
      <c r="G12" s="147"/>
      <c r="H12" s="147"/>
      <c r="I12" s="147"/>
      <c r="J12" s="147"/>
      <c r="K12" s="147"/>
      <c r="L12" s="147"/>
      <c r="M12" s="147"/>
      <c r="N12" s="147"/>
      <c r="O12" s="147"/>
      <c r="P12" s="149"/>
      <c r="Q12" s="151"/>
    </row>
    <row r="13" spans="1:17" s="26" customFormat="1" ht="31.5" customHeight="1">
      <c r="A13" s="152"/>
      <c r="B13" s="153"/>
      <c r="C13" s="153"/>
      <c r="D13" s="153"/>
      <c r="E13" s="153"/>
      <c r="F13" s="154"/>
      <c r="G13" s="136"/>
      <c r="H13" s="136"/>
      <c r="I13" s="136"/>
      <c r="J13" s="136"/>
      <c r="K13" s="136"/>
      <c r="L13" s="136"/>
      <c r="M13" s="155"/>
      <c r="N13" s="136"/>
      <c r="O13" s="136"/>
      <c r="P13" s="156"/>
      <c r="Q13" s="109"/>
    </row>
    <row r="14" spans="1:17" s="48" customFormat="1" ht="31.5" customHeight="1">
      <c r="A14" s="157"/>
      <c r="B14" s="158"/>
      <c r="C14" s="158"/>
      <c r="D14" s="158"/>
      <c r="E14" s="158"/>
      <c r="F14" s="159"/>
      <c r="G14" s="160"/>
      <c r="H14" s="160"/>
      <c r="I14" s="160"/>
      <c r="J14" s="160"/>
      <c r="K14" s="160"/>
      <c r="L14" s="160"/>
      <c r="M14" s="160"/>
      <c r="N14" s="160"/>
      <c r="O14" s="160"/>
      <c r="P14" s="161"/>
      <c r="Q14" s="82"/>
    </row>
    <row r="15" spans="1:17" s="48" customFormat="1" ht="31.5" customHeight="1">
      <c r="A15" s="157"/>
      <c r="B15" s="158"/>
      <c r="C15" s="158"/>
      <c r="D15" s="158"/>
      <c r="E15" s="158"/>
      <c r="F15" s="31"/>
      <c r="G15" s="160"/>
      <c r="H15" s="160"/>
      <c r="I15" s="160"/>
      <c r="J15" s="160"/>
      <c r="K15" s="160"/>
      <c r="L15" s="160"/>
      <c r="M15" s="160"/>
      <c r="N15" s="160"/>
      <c r="O15" s="160"/>
      <c r="P15" s="161"/>
      <c r="Q15" s="82"/>
    </row>
    <row r="16" spans="1:17" s="48" customFormat="1" ht="31.5" customHeight="1">
      <c r="A16" s="157"/>
      <c r="B16" s="158"/>
      <c r="C16" s="158"/>
      <c r="D16" s="158"/>
      <c r="E16" s="158"/>
      <c r="F16" s="159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Q16" s="82"/>
    </row>
    <row r="17" spans="1:17" s="33" customFormat="1" ht="31.5" customHeight="1">
      <c r="A17" s="157"/>
      <c r="B17" s="158"/>
      <c r="C17" s="158"/>
      <c r="D17" s="158"/>
      <c r="E17" s="158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41"/>
    </row>
    <row r="18" spans="1:17" s="33" customFormat="1" ht="31.5" customHeight="1">
      <c r="A18" s="157"/>
      <c r="B18" s="158"/>
      <c r="C18" s="158"/>
      <c r="D18" s="158"/>
      <c r="E18" s="158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41"/>
    </row>
    <row r="19" spans="1:17" s="33" customFormat="1" ht="31.5" customHeight="1">
      <c r="A19" s="157"/>
      <c r="B19" s="158"/>
      <c r="C19" s="158"/>
      <c r="D19" s="158"/>
      <c r="E19" s="158"/>
      <c r="F19" s="165"/>
      <c r="G19" s="163"/>
      <c r="H19" s="163"/>
      <c r="I19" s="163"/>
      <c r="J19" s="163"/>
      <c r="K19" s="163"/>
      <c r="L19" s="163"/>
      <c r="M19" s="163"/>
      <c r="N19" s="163"/>
      <c r="O19" s="163"/>
      <c r="P19" s="164"/>
      <c r="Q19" s="41"/>
    </row>
    <row r="20" spans="1:17" s="33" customFormat="1" ht="31.5" customHeight="1">
      <c r="A20" s="157"/>
      <c r="B20" s="158"/>
      <c r="C20" s="158"/>
      <c r="D20" s="158"/>
      <c r="E20" s="158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Q20" s="41"/>
    </row>
    <row r="21" spans="1:17" s="33" customFormat="1" ht="31.5" customHeight="1">
      <c r="A21" s="157"/>
      <c r="B21" s="158"/>
      <c r="C21" s="158"/>
      <c r="D21" s="158"/>
      <c r="E21" s="158"/>
      <c r="F21" s="165"/>
      <c r="G21" s="163"/>
      <c r="H21" s="163"/>
      <c r="I21" s="163"/>
      <c r="J21" s="163"/>
      <c r="K21" s="163"/>
      <c r="L21" s="163"/>
      <c r="M21" s="163"/>
      <c r="N21" s="163"/>
      <c r="O21" s="163"/>
      <c r="P21" s="164"/>
      <c r="Q21" s="41"/>
    </row>
    <row r="22" spans="1:17" s="33" customFormat="1" ht="31.5" customHeight="1">
      <c r="A22" s="157"/>
      <c r="B22" s="158"/>
      <c r="C22" s="158"/>
      <c r="D22" s="158"/>
      <c r="E22" s="158"/>
      <c r="F22" s="20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41"/>
    </row>
    <row r="23" spans="1:17" s="33" customFormat="1" ht="31.5" customHeight="1">
      <c r="A23" s="157"/>
      <c r="B23" s="158"/>
      <c r="C23" s="158"/>
      <c r="D23" s="158"/>
      <c r="E23" s="158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4"/>
      <c r="Q23" s="41"/>
    </row>
    <row r="24" spans="1:17" s="33" customFormat="1" ht="31.5" customHeight="1">
      <c r="A24" s="157"/>
      <c r="B24" s="158"/>
      <c r="C24" s="158"/>
      <c r="D24" s="158"/>
      <c r="E24" s="158"/>
      <c r="F24" s="31"/>
      <c r="G24" s="163"/>
      <c r="H24" s="163"/>
      <c r="I24" s="163"/>
      <c r="J24" s="163"/>
      <c r="K24" s="163"/>
      <c r="L24" s="163"/>
      <c r="M24" s="163"/>
      <c r="N24" s="163"/>
      <c r="O24" s="163"/>
      <c r="P24" s="164"/>
      <c r="Q24" s="41"/>
    </row>
    <row r="25" spans="1:17" s="33" customFormat="1" ht="31.5" customHeight="1">
      <c r="A25" s="157"/>
      <c r="B25" s="158"/>
      <c r="C25" s="158"/>
      <c r="D25" s="158"/>
      <c r="E25" s="158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4"/>
      <c r="Q25" s="41"/>
    </row>
    <row r="26" spans="1:17" s="33" customFormat="1" ht="31.5" customHeight="1">
      <c r="A26" s="168"/>
      <c r="B26" s="169"/>
      <c r="C26" s="169"/>
      <c r="D26" s="169"/>
      <c r="E26" s="169"/>
      <c r="F26" s="170"/>
      <c r="G26" s="171"/>
      <c r="H26" s="171"/>
      <c r="I26" s="171"/>
      <c r="J26" s="171"/>
      <c r="K26" s="171"/>
      <c r="L26" s="171"/>
      <c r="M26" s="171"/>
      <c r="N26" s="171"/>
      <c r="O26" s="171"/>
      <c r="P26" s="172"/>
      <c r="Q26" s="41"/>
    </row>
  </sheetData>
  <sheetProtection/>
  <mergeCells count="8">
    <mergeCell ref="O5:P5"/>
    <mergeCell ref="A4:E4"/>
    <mergeCell ref="A5:A6"/>
    <mergeCell ref="B5:F5"/>
    <mergeCell ref="G5:H5"/>
    <mergeCell ref="I5:J5"/>
    <mergeCell ref="K5:L5"/>
    <mergeCell ref="M5:N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5" r:id="rId1"/>
  <colBreaks count="1" manualBreakCount="1">
    <brk id="1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zoomScaleSheetLayoutView="100" zoomScalePageLayoutView="0" workbookViewId="0" topLeftCell="A1">
      <pane xSplit="6" ySplit="6" topLeftCell="G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P14" sqref="P14"/>
    </sheetView>
  </sheetViews>
  <sheetFormatPr defaultColWidth="9.00390625" defaultRowHeight="16.5"/>
  <cols>
    <col min="1" max="1" width="3.375" style="135" customWidth="1"/>
    <col min="2" max="5" width="2.625" style="135" customWidth="1"/>
    <col min="6" max="6" width="18.25390625" style="42" customWidth="1"/>
    <col min="7" max="16" width="14.875" style="0" customWidth="1"/>
    <col min="17" max="17" width="9.00390625" style="18" customWidth="1"/>
  </cols>
  <sheetData>
    <row r="1" spans="1:17" s="87" customFormat="1" ht="21.75">
      <c r="A1" s="85"/>
      <c r="B1" s="85"/>
      <c r="C1" s="85"/>
      <c r="D1" s="85"/>
      <c r="E1" s="85"/>
      <c r="F1" s="86"/>
      <c r="G1" s="86"/>
      <c r="H1" s="86"/>
      <c r="I1" s="86"/>
      <c r="J1" s="131" t="s">
        <v>81</v>
      </c>
      <c r="K1" s="132" t="s">
        <v>82</v>
      </c>
      <c r="Q1" s="92"/>
    </row>
    <row r="2" spans="1:17" s="88" customFormat="1" ht="25.5" customHeight="1">
      <c r="A2" s="85"/>
      <c r="B2" s="85"/>
      <c r="C2" s="85"/>
      <c r="D2" s="85"/>
      <c r="E2" s="85"/>
      <c r="F2" s="89"/>
      <c r="G2" s="89"/>
      <c r="H2" s="89"/>
      <c r="I2" s="89"/>
      <c r="J2" s="131" t="s">
        <v>83</v>
      </c>
      <c r="K2" s="132" t="s">
        <v>84</v>
      </c>
      <c r="Q2" s="93"/>
    </row>
    <row r="3" spans="1:17" s="88" customFormat="1" ht="25.5" customHeight="1">
      <c r="A3" s="84"/>
      <c r="B3" s="96"/>
      <c r="C3" s="84"/>
      <c r="D3" s="84"/>
      <c r="E3" s="84"/>
      <c r="F3" s="113"/>
      <c r="G3" s="113"/>
      <c r="H3" s="113"/>
      <c r="I3" s="113"/>
      <c r="J3" s="133" t="s">
        <v>93</v>
      </c>
      <c r="K3" s="134" t="s">
        <v>15</v>
      </c>
      <c r="L3" s="93"/>
      <c r="M3" s="93"/>
      <c r="N3" s="93"/>
      <c r="O3" s="93"/>
      <c r="P3" s="93"/>
      <c r="Q3" s="93"/>
    </row>
    <row r="4" spans="1:17" s="83" customFormat="1" ht="16.5" customHeight="1">
      <c r="A4" s="193" t="s">
        <v>99</v>
      </c>
      <c r="B4" s="193"/>
      <c r="C4" s="193"/>
      <c r="D4" s="193"/>
      <c r="E4" s="193"/>
      <c r="F4" s="114"/>
      <c r="G4" s="115"/>
      <c r="H4" s="115"/>
      <c r="I4" s="115"/>
      <c r="J4" s="116" t="s">
        <v>85</v>
      </c>
      <c r="K4" s="117" t="s">
        <v>101</v>
      </c>
      <c r="L4" s="114"/>
      <c r="M4" s="114"/>
      <c r="N4" s="114"/>
      <c r="O4" s="114"/>
      <c r="P4" s="116" t="s">
        <v>0</v>
      </c>
      <c r="Q4" s="91"/>
    </row>
    <row r="5" spans="1:17" s="83" customFormat="1" ht="24" customHeight="1">
      <c r="A5" s="194" t="s">
        <v>64</v>
      </c>
      <c r="B5" s="196" t="s">
        <v>79</v>
      </c>
      <c r="C5" s="197"/>
      <c r="D5" s="197"/>
      <c r="E5" s="197"/>
      <c r="F5" s="198"/>
      <c r="G5" s="190" t="s">
        <v>1</v>
      </c>
      <c r="H5" s="191"/>
      <c r="I5" s="190" t="s">
        <v>78</v>
      </c>
      <c r="J5" s="191"/>
      <c r="K5" s="199" t="s">
        <v>2</v>
      </c>
      <c r="L5" s="200"/>
      <c r="M5" s="190" t="s">
        <v>3</v>
      </c>
      <c r="N5" s="191"/>
      <c r="O5" s="190" t="s">
        <v>4</v>
      </c>
      <c r="P5" s="192"/>
      <c r="Q5" s="91"/>
    </row>
    <row r="6" spans="1:17" s="83" customFormat="1" ht="24" customHeight="1">
      <c r="A6" s="195"/>
      <c r="B6" s="104" t="s">
        <v>5</v>
      </c>
      <c r="C6" s="104" t="s">
        <v>6</v>
      </c>
      <c r="D6" s="104" t="s">
        <v>7</v>
      </c>
      <c r="E6" s="104" t="s">
        <v>8</v>
      </c>
      <c r="F6" s="105" t="s">
        <v>75</v>
      </c>
      <c r="G6" s="105" t="s">
        <v>86</v>
      </c>
      <c r="H6" s="105" t="s">
        <v>65</v>
      </c>
      <c r="I6" s="105" t="s">
        <v>86</v>
      </c>
      <c r="J6" s="138" t="s">
        <v>65</v>
      </c>
      <c r="K6" s="105" t="s">
        <v>86</v>
      </c>
      <c r="L6" s="105" t="s">
        <v>65</v>
      </c>
      <c r="M6" s="105" t="s">
        <v>86</v>
      </c>
      <c r="N6" s="105" t="s">
        <v>65</v>
      </c>
      <c r="O6" s="105" t="s">
        <v>86</v>
      </c>
      <c r="P6" s="137" t="s">
        <v>65</v>
      </c>
      <c r="Q6" s="91"/>
    </row>
    <row r="7" spans="1:16" s="109" customFormat="1" ht="31.5" customHeight="1">
      <c r="A7" s="173">
        <v>86</v>
      </c>
      <c r="B7" s="174"/>
      <c r="C7" s="174"/>
      <c r="D7" s="174"/>
      <c r="E7" s="174"/>
      <c r="F7" s="139" t="s">
        <v>74</v>
      </c>
      <c r="G7" s="148">
        <f>G8</f>
        <v>887372777</v>
      </c>
      <c r="H7" s="148">
        <f aca="true" t="shared" si="0" ref="H7:P9">H8</f>
        <v>4118872058</v>
      </c>
      <c r="I7" s="148">
        <f t="shared" si="0"/>
        <v>0</v>
      </c>
      <c r="J7" s="148">
        <f t="shared" si="0"/>
        <v>0</v>
      </c>
      <c r="K7" s="148">
        <f t="shared" si="0"/>
        <v>4335465827</v>
      </c>
      <c r="L7" s="148">
        <f t="shared" si="0"/>
        <v>0</v>
      </c>
      <c r="M7" s="148">
        <f t="shared" si="0"/>
        <v>4118872058</v>
      </c>
      <c r="N7" s="189">
        <f t="shared" si="0"/>
        <v>-4118872058</v>
      </c>
      <c r="O7" s="148">
        <f t="shared" si="0"/>
        <v>670779008</v>
      </c>
      <c r="P7" s="175">
        <f t="shared" si="0"/>
        <v>0</v>
      </c>
    </row>
    <row r="8" spans="1:17" s="26" customFormat="1" ht="31.5" customHeight="1">
      <c r="A8" s="142" t="s">
        <v>92</v>
      </c>
      <c r="B8" s="140">
        <v>1</v>
      </c>
      <c r="C8" s="140"/>
      <c r="D8" s="140"/>
      <c r="E8" s="140"/>
      <c r="F8" s="141" t="s">
        <v>91</v>
      </c>
      <c r="G8" s="147">
        <f>G9</f>
        <v>887372777</v>
      </c>
      <c r="H8" s="147">
        <f t="shared" si="0"/>
        <v>4118872058</v>
      </c>
      <c r="I8" s="147">
        <f t="shared" si="0"/>
        <v>0</v>
      </c>
      <c r="J8" s="147">
        <f t="shared" si="0"/>
        <v>0</v>
      </c>
      <c r="K8" s="147">
        <f t="shared" si="0"/>
        <v>4335465827</v>
      </c>
      <c r="L8" s="147">
        <f t="shared" si="0"/>
        <v>0</v>
      </c>
      <c r="M8" s="147">
        <f t="shared" si="0"/>
        <v>4118872058</v>
      </c>
      <c r="N8" s="150">
        <f t="shared" si="0"/>
        <v>-4118872058</v>
      </c>
      <c r="O8" s="147">
        <f t="shared" si="0"/>
        <v>670779008</v>
      </c>
      <c r="P8" s="149">
        <f t="shared" si="0"/>
        <v>0</v>
      </c>
      <c r="Q8" s="109"/>
    </row>
    <row r="9" spans="1:17" s="26" customFormat="1" ht="31.5" customHeight="1">
      <c r="A9" s="142">
        <v>94</v>
      </c>
      <c r="B9" s="140"/>
      <c r="C9" s="140">
        <v>1</v>
      </c>
      <c r="D9" s="140"/>
      <c r="E9" s="140"/>
      <c r="F9" s="143" t="s">
        <v>30</v>
      </c>
      <c r="G9" s="147">
        <f>G10</f>
        <v>887372777</v>
      </c>
      <c r="H9" s="147">
        <f t="shared" si="0"/>
        <v>4118872058</v>
      </c>
      <c r="I9" s="147">
        <f t="shared" si="0"/>
        <v>0</v>
      </c>
      <c r="J9" s="147">
        <f t="shared" si="0"/>
        <v>0</v>
      </c>
      <c r="K9" s="147">
        <f t="shared" si="0"/>
        <v>4335465827</v>
      </c>
      <c r="L9" s="147">
        <f t="shared" si="0"/>
        <v>0</v>
      </c>
      <c r="M9" s="147">
        <f t="shared" si="0"/>
        <v>4118872058</v>
      </c>
      <c r="N9" s="150">
        <f t="shared" si="0"/>
        <v>-4118872058</v>
      </c>
      <c r="O9" s="147">
        <f t="shared" si="0"/>
        <v>670779008</v>
      </c>
      <c r="P9" s="149">
        <f t="shared" si="0"/>
        <v>0</v>
      </c>
      <c r="Q9" s="109"/>
    </row>
    <row r="10" spans="1:17" s="26" customFormat="1" ht="31.5" customHeight="1">
      <c r="A10" s="142"/>
      <c r="B10" s="140"/>
      <c r="C10" s="140"/>
      <c r="D10" s="140">
        <v>1</v>
      </c>
      <c r="E10" s="140"/>
      <c r="F10" s="141" t="s">
        <v>90</v>
      </c>
      <c r="G10" s="147">
        <f>G11+G12</f>
        <v>887372777</v>
      </c>
      <c r="H10" s="147">
        <f aca="true" t="shared" si="1" ref="H10:P10">H11+H12</f>
        <v>4118872058</v>
      </c>
      <c r="I10" s="147">
        <f t="shared" si="1"/>
        <v>0</v>
      </c>
      <c r="J10" s="147">
        <f t="shared" si="1"/>
        <v>0</v>
      </c>
      <c r="K10" s="147">
        <f t="shared" si="1"/>
        <v>4335465827</v>
      </c>
      <c r="L10" s="147">
        <f t="shared" si="1"/>
        <v>0</v>
      </c>
      <c r="M10" s="147">
        <f t="shared" si="1"/>
        <v>4118872058</v>
      </c>
      <c r="N10" s="150">
        <f t="shared" si="1"/>
        <v>-4118872058</v>
      </c>
      <c r="O10" s="147">
        <f t="shared" si="1"/>
        <v>670779008</v>
      </c>
      <c r="P10" s="149">
        <f t="shared" si="1"/>
        <v>0</v>
      </c>
      <c r="Q10" s="109"/>
    </row>
    <row r="11" spans="1:17" s="26" customFormat="1" ht="33" customHeight="1">
      <c r="A11" s="142"/>
      <c r="B11" s="140"/>
      <c r="C11" s="140"/>
      <c r="D11" s="140"/>
      <c r="E11" s="140">
        <v>1</v>
      </c>
      <c r="F11" s="141" t="s">
        <v>89</v>
      </c>
      <c r="G11" s="147">
        <v>722147370</v>
      </c>
      <c r="H11" s="147">
        <v>4118872058</v>
      </c>
      <c r="I11" s="147">
        <v>0</v>
      </c>
      <c r="J11" s="147">
        <v>0</v>
      </c>
      <c r="K11" s="147">
        <v>4302465827</v>
      </c>
      <c r="L11" s="147">
        <v>0</v>
      </c>
      <c r="M11" s="147">
        <v>4118872058</v>
      </c>
      <c r="N11" s="150">
        <v>-4118872058</v>
      </c>
      <c r="O11" s="147">
        <v>538553601</v>
      </c>
      <c r="P11" s="149">
        <v>0</v>
      </c>
      <c r="Q11" s="109"/>
    </row>
    <row r="12" spans="1:17" s="26" customFormat="1" ht="33" customHeight="1">
      <c r="A12" s="142"/>
      <c r="B12" s="140"/>
      <c r="C12" s="140"/>
      <c r="D12" s="140"/>
      <c r="E12" s="140">
        <v>2</v>
      </c>
      <c r="F12" s="141" t="s">
        <v>88</v>
      </c>
      <c r="G12" s="147">
        <v>165225407</v>
      </c>
      <c r="H12" s="147">
        <v>0</v>
      </c>
      <c r="I12" s="147">
        <v>0</v>
      </c>
      <c r="J12" s="147">
        <v>0</v>
      </c>
      <c r="K12" s="147">
        <v>33000000</v>
      </c>
      <c r="L12" s="147">
        <v>0</v>
      </c>
      <c r="M12" s="147">
        <v>0</v>
      </c>
      <c r="N12" s="147">
        <v>0</v>
      </c>
      <c r="O12" s="147">
        <v>132225407</v>
      </c>
      <c r="P12" s="149">
        <v>0</v>
      </c>
      <c r="Q12" s="151"/>
    </row>
    <row r="13" spans="1:17" s="26" customFormat="1" ht="31.5" customHeight="1">
      <c r="A13" s="152"/>
      <c r="B13" s="153"/>
      <c r="C13" s="153"/>
      <c r="D13" s="153"/>
      <c r="E13" s="153"/>
      <c r="F13" s="154"/>
      <c r="G13" s="136"/>
      <c r="H13" s="136"/>
      <c r="I13" s="136"/>
      <c r="J13" s="136"/>
      <c r="K13" s="136"/>
      <c r="L13" s="136"/>
      <c r="M13" s="155"/>
      <c r="N13" s="136"/>
      <c r="O13" s="136"/>
      <c r="P13" s="156"/>
      <c r="Q13" s="109"/>
    </row>
    <row r="14" spans="1:17" s="48" customFormat="1" ht="31.5" customHeight="1">
      <c r="A14" s="157"/>
      <c r="B14" s="158"/>
      <c r="C14" s="158"/>
      <c r="D14" s="158"/>
      <c r="E14" s="158"/>
      <c r="F14" s="159"/>
      <c r="G14" s="160"/>
      <c r="H14" s="160"/>
      <c r="I14" s="160"/>
      <c r="J14" s="160"/>
      <c r="K14" s="160"/>
      <c r="L14" s="160"/>
      <c r="M14" s="160"/>
      <c r="N14" s="160"/>
      <c r="O14" s="160"/>
      <c r="P14" s="161"/>
      <c r="Q14" s="82"/>
    </row>
    <row r="15" spans="1:17" s="48" customFormat="1" ht="31.5" customHeight="1">
      <c r="A15" s="157"/>
      <c r="B15" s="158"/>
      <c r="C15" s="158"/>
      <c r="D15" s="158"/>
      <c r="E15" s="158"/>
      <c r="F15" s="31"/>
      <c r="G15" s="160"/>
      <c r="H15" s="160"/>
      <c r="I15" s="160"/>
      <c r="J15" s="160"/>
      <c r="K15" s="160"/>
      <c r="L15" s="160"/>
      <c r="M15" s="160"/>
      <c r="N15" s="160"/>
      <c r="O15" s="160"/>
      <c r="P15" s="161"/>
      <c r="Q15" s="82"/>
    </row>
    <row r="16" spans="1:17" s="48" customFormat="1" ht="31.5" customHeight="1">
      <c r="A16" s="157"/>
      <c r="B16" s="158"/>
      <c r="C16" s="158"/>
      <c r="D16" s="158"/>
      <c r="E16" s="158"/>
      <c r="F16" s="159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Q16" s="82"/>
    </row>
    <row r="17" spans="1:17" s="33" customFormat="1" ht="31.5" customHeight="1">
      <c r="A17" s="157"/>
      <c r="B17" s="158"/>
      <c r="C17" s="158"/>
      <c r="D17" s="158"/>
      <c r="E17" s="158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41"/>
    </row>
    <row r="18" spans="1:17" s="33" customFormat="1" ht="31.5" customHeight="1">
      <c r="A18" s="157"/>
      <c r="B18" s="158"/>
      <c r="C18" s="158"/>
      <c r="D18" s="158"/>
      <c r="E18" s="158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41"/>
    </row>
    <row r="19" spans="1:17" s="33" customFormat="1" ht="31.5" customHeight="1">
      <c r="A19" s="157"/>
      <c r="B19" s="158"/>
      <c r="C19" s="158"/>
      <c r="D19" s="158"/>
      <c r="E19" s="158"/>
      <c r="F19" s="165"/>
      <c r="G19" s="163"/>
      <c r="H19" s="163"/>
      <c r="I19" s="163"/>
      <c r="J19" s="163"/>
      <c r="K19" s="163"/>
      <c r="L19" s="163"/>
      <c r="M19" s="163"/>
      <c r="N19" s="163"/>
      <c r="O19" s="163"/>
      <c r="P19" s="164"/>
      <c r="Q19" s="41"/>
    </row>
    <row r="20" spans="1:17" s="33" customFormat="1" ht="31.5" customHeight="1">
      <c r="A20" s="157"/>
      <c r="B20" s="158"/>
      <c r="C20" s="158"/>
      <c r="D20" s="158"/>
      <c r="E20" s="158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Q20" s="41"/>
    </row>
    <row r="21" spans="1:17" s="33" customFormat="1" ht="31.5" customHeight="1">
      <c r="A21" s="157"/>
      <c r="B21" s="158"/>
      <c r="C21" s="158"/>
      <c r="D21" s="158"/>
      <c r="E21" s="158"/>
      <c r="F21" s="165"/>
      <c r="G21" s="163"/>
      <c r="H21" s="163"/>
      <c r="I21" s="163"/>
      <c r="J21" s="163"/>
      <c r="K21" s="163"/>
      <c r="L21" s="163"/>
      <c r="M21" s="163"/>
      <c r="N21" s="163"/>
      <c r="O21" s="163"/>
      <c r="P21" s="164"/>
      <c r="Q21" s="41"/>
    </row>
    <row r="22" spans="1:17" s="33" customFormat="1" ht="31.5" customHeight="1">
      <c r="A22" s="157"/>
      <c r="B22" s="158"/>
      <c r="C22" s="158"/>
      <c r="D22" s="158"/>
      <c r="E22" s="158"/>
      <c r="F22" s="20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41"/>
    </row>
    <row r="23" spans="1:17" s="33" customFormat="1" ht="31.5" customHeight="1">
      <c r="A23" s="157"/>
      <c r="B23" s="158"/>
      <c r="C23" s="158"/>
      <c r="D23" s="158"/>
      <c r="E23" s="158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4"/>
      <c r="Q23" s="41"/>
    </row>
    <row r="24" spans="1:17" s="33" customFormat="1" ht="31.5" customHeight="1">
      <c r="A24" s="157"/>
      <c r="B24" s="158"/>
      <c r="C24" s="158"/>
      <c r="D24" s="158"/>
      <c r="E24" s="158"/>
      <c r="F24" s="31"/>
      <c r="G24" s="163"/>
      <c r="H24" s="163"/>
      <c r="I24" s="163"/>
      <c r="J24" s="163"/>
      <c r="K24" s="163"/>
      <c r="L24" s="163"/>
      <c r="M24" s="163"/>
      <c r="N24" s="163"/>
      <c r="O24" s="163"/>
      <c r="P24" s="164"/>
      <c r="Q24" s="41"/>
    </row>
    <row r="25" spans="1:17" s="33" customFormat="1" ht="31.5" customHeight="1">
      <c r="A25" s="157"/>
      <c r="B25" s="158"/>
      <c r="C25" s="158"/>
      <c r="D25" s="158"/>
      <c r="E25" s="158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4"/>
      <c r="Q25" s="41"/>
    </row>
    <row r="26" spans="1:17" s="33" customFormat="1" ht="31.5" customHeight="1">
      <c r="A26" s="168"/>
      <c r="B26" s="169"/>
      <c r="C26" s="169"/>
      <c r="D26" s="169"/>
      <c r="E26" s="169"/>
      <c r="F26" s="170"/>
      <c r="G26" s="171"/>
      <c r="H26" s="171"/>
      <c r="I26" s="171"/>
      <c r="J26" s="171"/>
      <c r="K26" s="171"/>
      <c r="L26" s="171"/>
      <c r="M26" s="171"/>
      <c r="N26" s="171"/>
      <c r="O26" s="171"/>
      <c r="P26" s="172"/>
      <c r="Q26" s="41"/>
    </row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5" r:id="rId1"/>
  <colBreaks count="1" manualBreakCount="1">
    <brk id="10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zoomScaleSheetLayoutView="115" zoomScalePageLayoutView="0" workbookViewId="0" topLeftCell="A1">
      <pane xSplit="6" ySplit="6" topLeftCell="G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J8" sqref="J8"/>
    </sheetView>
  </sheetViews>
  <sheetFormatPr defaultColWidth="9.00390625" defaultRowHeight="16.5"/>
  <cols>
    <col min="1" max="1" width="3.375" style="80" customWidth="1"/>
    <col min="2" max="5" width="2.625" style="63" customWidth="1"/>
    <col min="6" max="6" width="21.25390625" style="81" customWidth="1"/>
    <col min="7" max="16" width="14.125" style="62" customWidth="1"/>
    <col min="17" max="16384" width="9.00390625" style="62" customWidth="1"/>
  </cols>
  <sheetData>
    <row r="1" spans="1:11" s="100" customFormat="1" ht="21.75">
      <c r="A1" s="97"/>
      <c r="B1" s="90"/>
      <c r="C1" s="90"/>
      <c r="D1" s="90"/>
      <c r="E1" s="90"/>
      <c r="F1" s="98"/>
      <c r="G1" s="98"/>
      <c r="H1" s="99"/>
      <c r="I1" s="99"/>
      <c r="J1" s="131" t="s">
        <v>81</v>
      </c>
      <c r="K1" s="132" t="s">
        <v>82</v>
      </c>
    </row>
    <row r="2" spans="1:11" s="102" customFormat="1" ht="25.5" customHeight="1">
      <c r="A2" s="97"/>
      <c r="B2" s="90"/>
      <c r="C2" s="90"/>
      <c r="D2" s="90"/>
      <c r="E2" s="90"/>
      <c r="F2" s="101"/>
      <c r="H2" s="103"/>
      <c r="I2" s="94"/>
      <c r="J2" s="131" t="s">
        <v>83</v>
      </c>
      <c r="K2" s="132" t="s">
        <v>84</v>
      </c>
    </row>
    <row r="3" spans="1:16" s="102" customFormat="1" ht="25.5" customHeight="1">
      <c r="A3" s="118"/>
      <c r="B3" s="96"/>
      <c r="C3" s="96"/>
      <c r="D3" s="96"/>
      <c r="E3" s="96"/>
      <c r="F3" s="119"/>
      <c r="G3" s="119"/>
      <c r="H3" s="120"/>
      <c r="I3" s="120"/>
      <c r="J3" s="133" t="s">
        <v>73</v>
      </c>
      <c r="K3" s="134" t="s">
        <v>69</v>
      </c>
      <c r="L3" s="121"/>
      <c r="M3" s="121"/>
      <c r="N3" s="121"/>
      <c r="O3" s="121"/>
      <c r="P3" s="121"/>
    </row>
    <row r="4" spans="1:16" s="95" customFormat="1" ht="16.5" customHeight="1">
      <c r="A4" s="204" t="s">
        <v>99</v>
      </c>
      <c r="B4" s="204"/>
      <c r="C4" s="204"/>
      <c r="D4" s="204"/>
      <c r="E4" s="204"/>
      <c r="F4" s="122"/>
      <c r="G4" s="123"/>
      <c r="H4" s="122"/>
      <c r="I4" s="122"/>
      <c r="J4" s="116" t="s">
        <v>85</v>
      </c>
      <c r="K4" s="117" t="s">
        <v>101</v>
      </c>
      <c r="L4" s="122"/>
      <c r="M4" s="122"/>
      <c r="N4" s="122"/>
      <c r="O4" s="122"/>
      <c r="P4" s="124" t="s">
        <v>0</v>
      </c>
    </row>
    <row r="5" spans="1:16" s="95" customFormat="1" ht="24" customHeight="1">
      <c r="A5" s="194" t="s">
        <v>64</v>
      </c>
      <c r="B5" s="206" t="s">
        <v>80</v>
      </c>
      <c r="C5" s="207"/>
      <c r="D5" s="207"/>
      <c r="E5" s="207"/>
      <c r="F5" s="208"/>
      <c r="G5" s="201" t="s">
        <v>1</v>
      </c>
      <c r="H5" s="202"/>
      <c r="I5" s="201" t="s">
        <v>78</v>
      </c>
      <c r="J5" s="202"/>
      <c r="K5" s="209" t="s">
        <v>2</v>
      </c>
      <c r="L5" s="210"/>
      <c r="M5" s="201" t="s">
        <v>3</v>
      </c>
      <c r="N5" s="202"/>
      <c r="O5" s="201" t="s">
        <v>4</v>
      </c>
      <c r="P5" s="203"/>
    </row>
    <row r="6" spans="1:16" s="95" customFormat="1" ht="24" customHeight="1">
      <c r="A6" s="205"/>
      <c r="B6" s="112" t="s">
        <v>5</v>
      </c>
      <c r="C6" s="112" t="s">
        <v>6</v>
      </c>
      <c r="D6" s="112" t="s">
        <v>7</v>
      </c>
      <c r="E6" s="112" t="s">
        <v>8</v>
      </c>
      <c r="F6" s="106" t="s">
        <v>77</v>
      </c>
      <c r="G6" s="106" t="s">
        <v>71</v>
      </c>
      <c r="H6" s="106" t="s">
        <v>65</v>
      </c>
      <c r="I6" s="106" t="s">
        <v>71</v>
      </c>
      <c r="J6" s="107" t="s">
        <v>65</v>
      </c>
      <c r="K6" s="106" t="s">
        <v>71</v>
      </c>
      <c r="L6" s="106" t="s">
        <v>65</v>
      </c>
      <c r="M6" s="106" t="s">
        <v>71</v>
      </c>
      <c r="N6" s="106" t="s">
        <v>65</v>
      </c>
      <c r="O6" s="106" t="s">
        <v>71</v>
      </c>
      <c r="P6" s="108" t="s">
        <v>65</v>
      </c>
    </row>
    <row r="7" spans="1:16" s="110" customFormat="1" ht="31.5" customHeight="1">
      <c r="A7" s="145">
        <v>86</v>
      </c>
      <c r="B7" s="146"/>
      <c r="C7" s="146"/>
      <c r="D7" s="146"/>
      <c r="E7" s="146"/>
      <c r="F7" s="139" t="s">
        <v>76</v>
      </c>
      <c r="G7" s="184" t="str">
        <f aca="true" t="shared" si="0" ref="G7:P7">G8</f>
        <v>-</v>
      </c>
      <c r="H7" s="184">
        <f t="shared" si="0"/>
        <v>8140032787</v>
      </c>
      <c r="I7" s="184" t="str">
        <f t="shared" si="0"/>
        <v>-</v>
      </c>
      <c r="J7" s="184">
        <f t="shared" si="0"/>
        <v>399318766</v>
      </c>
      <c r="K7" s="184" t="str">
        <f t="shared" si="0"/>
        <v>-</v>
      </c>
      <c r="L7" s="184">
        <f t="shared" si="0"/>
        <v>265972450</v>
      </c>
      <c r="M7" s="184" t="str">
        <f t="shared" si="0"/>
        <v>-</v>
      </c>
      <c r="N7" s="184">
        <f t="shared" si="0"/>
        <v>0</v>
      </c>
      <c r="O7" s="184" t="str">
        <f t="shared" si="0"/>
        <v>-</v>
      </c>
      <c r="P7" s="185">
        <f t="shared" si="0"/>
        <v>7474741571</v>
      </c>
    </row>
    <row r="8" spans="1:16" s="111" customFormat="1" ht="31.5" customHeight="1">
      <c r="A8" s="144" t="s">
        <v>29</v>
      </c>
      <c r="B8" s="178">
        <v>1</v>
      </c>
      <c r="C8" s="177"/>
      <c r="D8" s="177"/>
      <c r="E8" s="177"/>
      <c r="F8" s="188" t="s">
        <v>28</v>
      </c>
      <c r="G8" s="186" t="s">
        <v>95</v>
      </c>
      <c r="H8" s="186">
        <v>8140032787</v>
      </c>
      <c r="I8" s="186" t="s">
        <v>95</v>
      </c>
      <c r="J8" s="186">
        <f>227592000+171726766</f>
        <v>399318766</v>
      </c>
      <c r="K8" s="186" t="s">
        <v>95</v>
      </c>
      <c r="L8" s="186">
        <v>265972450</v>
      </c>
      <c r="M8" s="186" t="s">
        <v>95</v>
      </c>
      <c r="N8" s="186">
        <v>0</v>
      </c>
      <c r="O8" s="186" t="s">
        <v>95</v>
      </c>
      <c r="P8" s="187">
        <v>7474741571</v>
      </c>
    </row>
    <row r="9" spans="1:16" s="110" customFormat="1" ht="31.5" customHeight="1">
      <c r="A9" s="176">
        <v>94</v>
      </c>
      <c r="B9" s="177"/>
      <c r="C9" s="178"/>
      <c r="D9" s="177"/>
      <c r="E9" s="177"/>
      <c r="F9" s="179"/>
      <c r="G9" s="186"/>
      <c r="H9" s="186"/>
      <c r="I9" s="186"/>
      <c r="J9" s="186"/>
      <c r="K9" s="186"/>
      <c r="L9" s="186"/>
      <c r="M9" s="186"/>
      <c r="N9" s="186"/>
      <c r="O9" s="186"/>
      <c r="P9" s="187"/>
    </row>
    <row r="10" spans="1:16" s="110" customFormat="1" ht="31.5" customHeight="1">
      <c r="A10" s="176"/>
      <c r="B10" s="177"/>
      <c r="C10" s="178"/>
      <c r="D10" s="177"/>
      <c r="E10" s="177"/>
      <c r="F10" s="179"/>
      <c r="G10" s="186"/>
      <c r="H10" s="186"/>
      <c r="I10" s="186"/>
      <c r="J10" s="186"/>
      <c r="K10" s="186"/>
      <c r="L10" s="186"/>
      <c r="M10" s="186"/>
      <c r="N10" s="186"/>
      <c r="O10" s="186"/>
      <c r="P10" s="187"/>
    </row>
    <row r="11" spans="1:16" s="182" customFormat="1" ht="31.5" customHeight="1">
      <c r="A11" s="176"/>
      <c r="B11" s="180"/>
      <c r="C11" s="180"/>
      <c r="D11" s="178"/>
      <c r="E11" s="180"/>
      <c r="F11" s="181"/>
      <c r="G11" s="186"/>
      <c r="H11" s="186"/>
      <c r="I11" s="186"/>
      <c r="J11" s="186"/>
      <c r="K11" s="186"/>
      <c r="L11" s="186"/>
      <c r="M11" s="186"/>
      <c r="N11" s="186"/>
      <c r="O11" s="186"/>
      <c r="P11" s="187"/>
    </row>
    <row r="12" spans="1:16" s="183" customFormat="1" ht="31.5" customHeight="1">
      <c r="A12" s="176"/>
      <c r="B12" s="180"/>
      <c r="C12" s="180"/>
      <c r="D12" s="180"/>
      <c r="E12" s="180"/>
      <c r="F12" s="181"/>
      <c r="G12" s="186"/>
      <c r="H12" s="186"/>
      <c r="I12" s="186"/>
      <c r="J12" s="186"/>
      <c r="K12" s="186"/>
      <c r="L12" s="186"/>
      <c r="M12" s="186"/>
      <c r="N12" s="186"/>
      <c r="O12" s="186"/>
      <c r="P12" s="187"/>
    </row>
    <row r="13" spans="1:16" s="183" customFormat="1" ht="31.5" customHeight="1">
      <c r="A13" s="176"/>
      <c r="B13" s="180"/>
      <c r="C13" s="180"/>
      <c r="D13" s="180"/>
      <c r="E13" s="180"/>
      <c r="F13" s="181"/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1:16" s="183" customFormat="1" ht="31.5" customHeight="1">
      <c r="A14" s="176"/>
      <c r="B14" s="180"/>
      <c r="C14" s="180"/>
      <c r="D14" s="180"/>
      <c r="E14" s="180"/>
      <c r="F14" s="181"/>
      <c r="G14" s="186"/>
      <c r="H14" s="186"/>
      <c r="I14" s="186"/>
      <c r="J14" s="186"/>
      <c r="K14" s="186"/>
      <c r="L14" s="186"/>
      <c r="M14" s="186"/>
      <c r="N14" s="186"/>
      <c r="O14" s="186"/>
      <c r="P14" s="187"/>
    </row>
    <row r="15" spans="1:16" s="183" customFormat="1" ht="31.5" customHeight="1">
      <c r="A15" s="176"/>
      <c r="B15" s="180"/>
      <c r="C15" s="180"/>
      <c r="D15" s="180"/>
      <c r="E15" s="180"/>
      <c r="F15" s="181"/>
      <c r="G15" s="186"/>
      <c r="H15" s="186"/>
      <c r="I15" s="186"/>
      <c r="J15" s="186"/>
      <c r="K15" s="186"/>
      <c r="L15" s="186"/>
      <c r="M15" s="186"/>
      <c r="N15" s="186"/>
      <c r="O15" s="186"/>
      <c r="P15" s="187"/>
    </row>
    <row r="16" spans="1:16" s="66" customFormat="1" ht="31.5" customHeight="1">
      <c r="A16" s="64"/>
      <c r="B16" s="65"/>
      <c r="C16" s="65"/>
      <c r="D16" s="65"/>
      <c r="E16" s="65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s="66" customFormat="1" ht="31.5" customHeight="1">
      <c r="A17" s="64"/>
      <c r="B17" s="65"/>
      <c r="C17" s="65"/>
      <c r="D17" s="65"/>
      <c r="E17" s="65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s="66" customFormat="1" ht="31.5" customHeight="1">
      <c r="A18" s="64"/>
      <c r="B18" s="65"/>
      <c r="C18" s="65"/>
      <c r="D18" s="65"/>
      <c r="E18" s="65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s="66" customFormat="1" ht="31.5" customHeight="1">
      <c r="A19" s="64"/>
      <c r="B19" s="65"/>
      <c r="C19" s="65"/>
      <c r="D19" s="65"/>
      <c r="E19" s="65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s="66" customFormat="1" ht="31.5" customHeight="1">
      <c r="A20" s="64"/>
      <c r="B20" s="65"/>
      <c r="C20" s="65"/>
      <c r="D20" s="65"/>
      <c r="E20" s="65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s="66" customFormat="1" ht="31.5" customHeight="1">
      <c r="A21" s="64"/>
      <c r="B21" s="65"/>
      <c r="C21" s="65"/>
      <c r="D21" s="65"/>
      <c r="E21" s="65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16" s="66" customFormat="1" ht="31.5" customHeight="1">
      <c r="A22" s="64"/>
      <c r="B22" s="65"/>
      <c r="C22" s="65"/>
      <c r="D22" s="65"/>
      <c r="E22" s="65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6" s="73" customFormat="1" ht="31.5" customHeight="1">
      <c r="A23" s="74"/>
      <c r="B23" s="75"/>
      <c r="C23" s="75"/>
      <c r="D23" s="75"/>
      <c r="E23" s="75"/>
      <c r="F23" s="70"/>
      <c r="G23" s="68"/>
      <c r="H23" s="68"/>
      <c r="I23" s="71"/>
      <c r="J23" s="71"/>
      <c r="K23" s="68"/>
      <c r="L23" s="68"/>
      <c r="M23" s="71"/>
      <c r="N23" s="71"/>
      <c r="O23" s="68"/>
      <c r="P23" s="72"/>
    </row>
    <row r="24" spans="1:16" s="73" customFormat="1" ht="31.5" customHeight="1">
      <c r="A24" s="74"/>
      <c r="B24" s="75"/>
      <c r="C24" s="75"/>
      <c r="D24" s="75"/>
      <c r="E24" s="75"/>
      <c r="F24" s="70"/>
      <c r="G24" s="68"/>
      <c r="H24" s="68"/>
      <c r="I24" s="71"/>
      <c r="J24" s="71"/>
      <c r="K24" s="68"/>
      <c r="L24" s="68"/>
      <c r="M24" s="71"/>
      <c r="N24" s="71"/>
      <c r="O24" s="68"/>
      <c r="P24" s="72"/>
    </row>
    <row r="25" spans="1:16" s="73" customFormat="1" ht="31.5" customHeight="1">
      <c r="A25" s="74"/>
      <c r="B25" s="75"/>
      <c r="C25" s="75"/>
      <c r="D25" s="75"/>
      <c r="E25" s="75"/>
      <c r="F25" s="70"/>
      <c r="G25" s="68"/>
      <c r="H25" s="68"/>
      <c r="I25" s="71"/>
      <c r="J25" s="71"/>
      <c r="K25" s="68"/>
      <c r="L25" s="68"/>
      <c r="M25" s="71"/>
      <c r="N25" s="71"/>
      <c r="O25" s="68"/>
      <c r="P25" s="72"/>
    </row>
    <row r="26" spans="1:16" s="73" customFormat="1" ht="31.5" customHeight="1">
      <c r="A26" s="125"/>
      <c r="B26" s="126"/>
      <c r="C26" s="126"/>
      <c r="D26" s="126"/>
      <c r="E26" s="126"/>
      <c r="F26" s="127"/>
      <c r="G26" s="128"/>
      <c r="H26" s="128"/>
      <c r="I26" s="129"/>
      <c r="J26" s="129"/>
      <c r="K26" s="128"/>
      <c r="L26" s="128"/>
      <c r="M26" s="129"/>
      <c r="N26" s="129"/>
      <c r="O26" s="128"/>
      <c r="P26" s="130"/>
    </row>
    <row r="27" spans="1:12" s="73" customFormat="1" ht="21" customHeight="1">
      <c r="A27" s="77"/>
      <c r="B27" s="66"/>
      <c r="C27" s="66"/>
      <c r="D27" s="66"/>
      <c r="E27" s="66"/>
      <c r="F27" s="78"/>
      <c r="H27" s="79"/>
      <c r="K27" s="76"/>
      <c r="L27" s="76"/>
    </row>
    <row r="28" spans="1:12" s="73" customFormat="1" ht="15.75">
      <c r="A28" s="77"/>
      <c r="B28" s="66"/>
      <c r="C28" s="66"/>
      <c r="D28" s="66"/>
      <c r="E28" s="66"/>
      <c r="F28" s="78"/>
      <c r="K28" s="76"/>
      <c r="L28" s="76"/>
    </row>
    <row r="29" spans="1:12" s="73" customFormat="1" ht="15.75">
      <c r="A29" s="77"/>
      <c r="B29" s="66"/>
      <c r="C29" s="66"/>
      <c r="D29" s="66"/>
      <c r="E29" s="66"/>
      <c r="F29" s="78"/>
      <c r="K29" s="76"/>
      <c r="L29" s="76"/>
    </row>
    <row r="30" spans="1:6" s="73" customFormat="1" ht="15.75">
      <c r="A30" s="77"/>
      <c r="B30" s="66"/>
      <c r="C30" s="66"/>
      <c r="D30" s="66"/>
      <c r="E30" s="66"/>
      <c r="F30" s="78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37</v>
      </c>
      <c r="K1" s="5" t="s">
        <v>38</v>
      </c>
    </row>
    <row r="2" spans="1:11" s="7" customFormat="1" ht="25.5" customHeight="1">
      <c r="A2" s="6"/>
      <c r="B2" s="6"/>
      <c r="C2" s="6"/>
      <c r="D2" s="6"/>
      <c r="E2" s="6"/>
      <c r="F2" s="6"/>
      <c r="H2" s="224" t="s">
        <v>39</v>
      </c>
      <c r="I2" s="225"/>
      <c r="J2" s="225"/>
      <c r="K2" s="9" t="s">
        <v>40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41</v>
      </c>
      <c r="K3" s="9" t="s">
        <v>42</v>
      </c>
    </row>
    <row r="4" spans="1:16" s="11" customFormat="1" ht="16.5" customHeight="1" thickBot="1">
      <c r="A4" s="228" t="s">
        <v>66</v>
      </c>
      <c r="B4" s="228"/>
      <c r="C4" s="228"/>
      <c r="D4" s="228"/>
      <c r="E4" s="228"/>
      <c r="G4" s="12"/>
      <c r="J4" s="13" t="s">
        <v>43</v>
      </c>
      <c r="K4" s="14" t="s">
        <v>44</v>
      </c>
      <c r="P4" s="15" t="s">
        <v>0</v>
      </c>
    </row>
    <row r="5" spans="1:16" ht="20.25" customHeight="1">
      <c r="A5" s="16" t="s">
        <v>45</v>
      </c>
      <c r="B5" s="219" t="s">
        <v>46</v>
      </c>
      <c r="C5" s="219"/>
      <c r="D5" s="219"/>
      <c r="E5" s="219"/>
      <c r="F5" s="219"/>
      <c r="G5" s="222" t="s">
        <v>1</v>
      </c>
      <c r="H5" s="223"/>
      <c r="I5" s="217" t="s">
        <v>47</v>
      </c>
      <c r="J5" s="220"/>
      <c r="K5" s="218" t="s">
        <v>2</v>
      </c>
      <c r="L5" s="221"/>
      <c r="M5" s="217" t="s">
        <v>3</v>
      </c>
      <c r="N5" s="220"/>
      <c r="O5" s="217" t="s">
        <v>4</v>
      </c>
      <c r="P5" s="218"/>
    </row>
    <row r="6" spans="1:16" s="18" customFormat="1" ht="19.5" customHeight="1">
      <c r="A6" s="17" t="s">
        <v>48</v>
      </c>
      <c r="B6" s="226" t="s">
        <v>5</v>
      </c>
      <c r="C6" s="226" t="s">
        <v>6</v>
      </c>
      <c r="D6" s="226" t="s">
        <v>7</v>
      </c>
      <c r="E6" s="226" t="s">
        <v>8</v>
      </c>
      <c r="F6" s="213" t="s">
        <v>49</v>
      </c>
      <c r="G6" s="213" t="s">
        <v>50</v>
      </c>
      <c r="H6" s="213" t="s">
        <v>51</v>
      </c>
      <c r="I6" s="213" t="s">
        <v>52</v>
      </c>
      <c r="J6" s="213" t="s">
        <v>51</v>
      </c>
      <c r="K6" s="215" t="s">
        <v>50</v>
      </c>
      <c r="L6" s="213" t="s">
        <v>53</v>
      </c>
      <c r="M6" s="213" t="s">
        <v>52</v>
      </c>
      <c r="N6" s="213" t="s">
        <v>51</v>
      </c>
      <c r="O6" s="213" t="s">
        <v>50</v>
      </c>
      <c r="P6" s="211" t="s">
        <v>53</v>
      </c>
    </row>
    <row r="7" spans="1:16" ht="21" customHeight="1">
      <c r="A7" s="44" t="s">
        <v>54</v>
      </c>
      <c r="B7" s="227"/>
      <c r="C7" s="227"/>
      <c r="D7" s="227"/>
      <c r="E7" s="227"/>
      <c r="F7" s="214"/>
      <c r="G7" s="214"/>
      <c r="H7" s="214"/>
      <c r="I7" s="214"/>
      <c r="J7" s="214"/>
      <c r="K7" s="216"/>
      <c r="L7" s="214"/>
      <c r="M7" s="214"/>
      <c r="N7" s="214"/>
      <c r="O7" s="214"/>
      <c r="P7" s="212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55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56</v>
      </c>
      <c r="B10" s="20"/>
      <c r="C10" s="30">
        <v>1</v>
      </c>
      <c r="D10" s="20"/>
      <c r="E10" s="20"/>
      <c r="F10" s="57" t="s">
        <v>57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58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59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60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61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62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63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5.75">
      <c r="H33" s="43"/>
      <c r="K33" s="18"/>
      <c r="L33" s="18"/>
    </row>
    <row r="34" spans="11:12" ht="15.75">
      <c r="K34" s="18"/>
      <c r="L34" s="18"/>
    </row>
    <row r="35" spans="11:12" ht="15.7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10</v>
      </c>
      <c r="K1" s="5" t="s">
        <v>11</v>
      </c>
    </row>
    <row r="2" spans="1:11" s="7" customFormat="1" ht="25.5" customHeight="1">
      <c r="A2" s="6"/>
      <c r="B2" s="6"/>
      <c r="C2" s="6"/>
      <c r="D2" s="6"/>
      <c r="E2" s="6"/>
      <c r="F2" s="6"/>
      <c r="H2" s="224" t="s">
        <v>12</v>
      </c>
      <c r="I2" s="225"/>
      <c r="J2" s="225"/>
      <c r="K2" s="9" t="s">
        <v>13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14</v>
      </c>
      <c r="K3" s="9" t="s">
        <v>15</v>
      </c>
    </row>
    <row r="4" spans="1:16" s="11" customFormat="1" ht="16.5" customHeight="1" thickBot="1">
      <c r="A4" s="229" t="s">
        <v>67</v>
      </c>
      <c r="B4" s="228"/>
      <c r="C4" s="228"/>
      <c r="D4" s="228"/>
      <c r="E4" s="228"/>
      <c r="G4" s="12"/>
      <c r="J4" s="13" t="s">
        <v>16</v>
      </c>
      <c r="K4" s="14" t="s">
        <v>17</v>
      </c>
      <c r="P4" s="15" t="s">
        <v>0</v>
      </c>
    </row>
    <row r="5" spans="1:16" ht="20.25" customHeight="1">
      <c r="A5" s="16" t="s">
        <v>18</v>
      </c>
      <c r="B5" s="219" t="s">
        <v>19</v>
      </c>
      <c r="C5" s="219"/>
      <c r="D5" s="219"/>
      <c r="E5" s="219"/>
      <c r="F5" s="219"/>
      <c r="G5" s="222" t="s">
        <v>1</v>
      </c>
      <c r="H5" s="223"/>
      <c r="I5" s="217" t="s">
        <v>20</v>
      </c>
      <c r="J5" s="220"/>
      <c r="K5" s="218" t="s">
        <v>2</v>
      </c>
      <c r="L5" s="221"/>
      <c r="M5" s="217" t="s">
        <v>3</v>
      </c>
      <c r="N5" s="220"/>
      <c r="O5" s="217" t="s">
        <v>4</v>
      </c>
      <c r="P5" s="218"/>
    </row>
    <row r="6" spans="1:16" s="18" customFormat="1" ht="19.5" customHeight="1">
      <c r="A6" s="17" t="s">
        <v>21</v>
      </c>
      <c r="B6" s="226" t="s">
        <v>5</v>
      </c>
      <c r="C6" s="226" t="s">
        <v>6</v>
      </c>
      <c r="D6" s="226" t="s">
        <v>7</v>
      </c>
      <c r="E6" s="226" t="s">
        <v>8</v>
      </c>
      <c r="F6" s="213" t="s">
        <v>22</v>
      </c>
      <c r="G6" s="213" t="s">
        <v>23</v>
      </c>
      <c r="H6" s="213" t="s">
        <v>24</v>
      </c>
      <c r="I6" s="213" t="s">
        <v>25</v>
      </c>
      <c r="J6" s="213" t="s">
        <v>24</v>
      </c>
      <c r="K6" s="215" t="s">
        <v>23</v>
      </c>
      <c r="L6" s="213" t="s">
        <v>26</v>
      </c>
      <c r="M6" s="213" t="s">
        <v>25</v>
      </c>
      <c r="N6" s="213" t="s">
        <v>24</v>
      </c>
      <c r="O6" s="213" t="s">
        <v>23</v>
      </c>
      <c r="P6" s="211" t="s">
        <v>26</v>
      </c>
    </row>
    <row r="7" spans="1:16" ht="21" customHeight="1">
      <c r="A7" s="44" t="s">
        <v>27</v>
      </c>
      <c r="B7" s="227"/>
      <c r="C7" s="227"/>
      <c r="D7" s="227"/>
      <c r="E7" s="227"/>
      <c r="F7" s="214"/>
      <c r="G7" s="214"/>
      <c r="H7" s="214"/>
      <c r="I7" s="214"/>
      <c r="J7" s="214"/>
      <c r="K7" s="216"/>
      <c r="L7" s="214"/>
      <c r="M7" s="214"/>
      <c r="N7" s="214"/>
      <c r="O7" s="214"/>
      <c r="P7" s="212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28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29</v>
      </c>
      <c r="B10" s="20"/>
      <c r="C10" s="30">
        <v>1</v>
      </c>
      <c r="D10" s="20"/>
      <c r="E10" s="20"/>
      <c r="F10" s="57" t="s">
        <v>30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31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32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33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34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35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36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5.75">
      <c r="H33" s="43"/>
      <c r="K33" s="18"/>
      <c r="L33" s="18"/>
    </row>
    <row r="34" spans="11:12" ht="15.75">
      <c r="K34" s="18"/>
      <c r="L34" s="18"/>
    </row>
    <row r="35" spans="11:12" ht="15.7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zoomScaleSheetLayoutView="115" zoomScalePageLayoutView="0" workbookViewId="0" topLeftCell="A1">
      <pane xSplit="6" ySplit="6" topLeftCell="G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N8" sqref="N8"/>
    </sheetView>
  </sheetViews>
  <sheetFormatPr defaultColWidth="9.00390625" defaultRowHeight="16.5"/>
  <cols>
    <col min="1" max="1" width="3.375" style="80" customWidth="1"/>
    <col min="2" max="5" width="2.625" style="63" customWidth="1"/>
    <col min="6" max="6" width="21.25390625" style="81" customWidth="1"/>
    <col min="7" max="16" width="14.125" style="62" customWidth="1"/>
    <col min="17" max="16384" width="9.00390625" style="62" customWidth="1"/>
  </cols>
  <sheetData>
    <row r="1" spans="1:11" s="100" customFormat="1" ht="21.75">
      <c r="A1" s="97"/>
      <c r="B1" s="90"/>
      <c r="C1" s="90"/>
      <c r="D1" s="90"/>
      <c r="E1" s="90"/>
      <c r="F1" s="98"/>
      <c r="G1" s="98"/>
      <c r="H1" s="99"/>
      <c r="I1" s="99"/>
      <c r="J1" s="131" t="s">
        <v>81</v>
      </c>
      <c r="K1" s="132" t="s">
        <v>82</v>
      </c>
    </row>
    <row r="2" spans="1:11" s="102" customFormat="1" ht="25.5" customHeight="1">
      <c r="A2" s="97"/>
      <c r="B2" s="90"/>
      <c r="C2" s="90"/>
      <c r="D2" s="90"/>
      <c r="E2" s="90"/>
      <c r="F2" s="101"/>
      <c r="H2" s="103"/>
      <c r="I2" s="94"/>
      <c r="J2" s="131" t="s">
        <v>83</v>
      </c>
      <c r="K2" s="132" t="s">
        <v>84</v>
      </c>
    </row>
    <row r="3" spans="1:16" s="102" customFormat="1" ht="25.5" customHeight="1">
      <c r="A3" s="118"/>
      <c r="B3" s="96"/>
      <c r="C3" s="96"/>
      <c r="D3" s="96"/>
      <c r="E3" s="96"/>
      <c r="F3" s="119"/>
      <c r="G3" s="119"/>
      <c r="H3" s="120"/>
      <c r="I3" s="120"/>
      <c r="J3" s="133" t="s">
        <v>73</v>
      </c>
      <c r="K3" s="134" t="s">
        <v>69</v>
      </c>
      <c r="L3" s="121"/>
      <c r="M3" s="121"/>
      <c r="N3" s="121"/>
      <c r="O3" s="121"/>
      <c r="P3" s="121"/>
    </row>
    <row r="4" spans="1:16" s="95" customFormat="1" ht="16.5" customHeight="1">
      <c r="A4" s="204" t="s">
        <v>97</v>
      </c>
      <c r="B4" s="204"/>
      <c r="C4" s="204"/>
      <c r="D4" s="204"/>
      <c r="E4" s="204"/>
      <c r="F4" s="122"/>
      <c r="G4" s="123"/>
      <c r="H4" s="122"/>
      <c r="I4" s="122"/>
      <c r="J4" s="116" t="s">
        <v>85</v>
      </c>
      <c r="K4" s="117" t="s">
        <v>101</v>
      </c>
      <c r="L4" s="122"/>
      <c r="M4" s="122"/>
      <c r="N4" s="122"/>
      <c r="O4" s="122"/>
      <c r="P4" s="124" t="s">
        <v>0</v>
      </c>
    </row>
    <row r="5" spans="1:16" s="95" customFormat="1" ht="24" customHeight="1">
      <c r="A5" s="194" t="s">
        <v>64</v>
      </c>
      <c r="B5" s="206" t="s">
        <v>80</v>
      </c>
      <c r="C5" s="207"/>
      <c r="D5" s="207"/>
      <c r="E5" s="207"/>
      <c r="F5" s="208"/>
      <c r="G5" s="201" t="s">
        <v>1</v>
      </c>
      <c r="H5" s="202"/>
      <c r="I5" s="201" t="s">
        <v>78</v>
      </c>
      <c r="J5" s="202"/>
      <c r="K5" s="209" t="s">
        <v>2</v>
      </c>
      <c r="L5" s="210"/>
      <c r="M5" s="201" t="s">
        <v>3</v>
      </c>
      <c r="N5" s="202"/>
      <c r="O5" s="201" t="s">
        <v>4</v>
      </c>
      <c r="P5" s="203"/>
    </row>
    <row r="6" spans="1:16" s="95" customFormat="1" ht="24" customHeight="1">
      <c r="A6" s="205"/>
      <c r="B6" s="112" t="s">
        <v>5</v>
      </c>
      <c r="C6" s="112" t="s">
        <v>6</v>
      </c>
      <c r="D6" s="112" t="s">
        <v>7</v>
      </c>
      <c r="E6" s="112" t="s">
        <v>8</v>
      </c>
      <c r="F6" s="106" t="s">
        <v>77</v>
      </c>
      <c r="G6" s="106" t="s">
        <v>71</v>
      </c>
      <c r="H6" s="106" t="s">
        <v>65</v>
      </c>
      <c r="I6" s="106" t="s">
        <v>71</v>
      </c>
      <c r="J6" s="107" t="s">
        <v>65</v>
      </c>
      <c r="K6" s="106" t="s">
        <v>71</v>
      </c>
      <c r="L6" s="106" t="s">
        <v>65</v>
      </c>
      <c r="M6" s="106" t="s">
        <v>71</v>
      </c>
      <c r="N6" s="106" t="s">
        <v>65</v>
      </c>
      <c r="O6" s="106" t="s">
        <v>71</v>
      </c>
      <c r="P6" s="108" t="s">
        <v>65</v>
      </c>
    </row>
    <row r="7" spans="1:16" s="110" customFormat="1" ht="31.5" customHeight="1">
      <c r="A7" s="145">
        <v>86</v>
      </c>
      <c r="B7" s="146"/>
      <c r="C7" s="146"/>
      <c r="D7" s="146"/>
      <c r="E7" s="146"/>
      <c r="F7" s="139" t="s">
        <v>76</v>
      </c>
      <c r="G7" s="184" t="str">
        <f aca="true" t="shared" si="0" ref="G7:P7">G8</f>
        <v>-</v>
      </c>
      <c r="H7" s="184">
        <f t="shared" si="0"/>
        <v>8140032787</v>
      </c>
      <c r="I7" s="184" t="str">
        <f t="shared" si="0"/>
        <v>-</v>
      </c>
      <c r="J7" s="184">
        <f t="shared" si="0"/>
        <v>399318766</v>
      </c>
      <c r="K7" s="184" t="str">
        <f t="shared" si="0"/>
        <v>-</v>
      </c>
      <c r="L7" s="184">
        <f t="shared" si="0"/>
        <v>265972450</v>
      </c>
      <c r="M7" s="184" t="str">
        <f t="shared" si="0"/>
        <v>-</v>
      </c>
      <c r="N7" s="184">
        <f t="shared" si="0"/>
        <v>0</v>
      </c>
      <c r="O7" s="184" t="str">
        <f t="shared" si="0"/>
        <v>-</v>
      </c>
      <c r="P7" s="185">
        <f t="shared" si="0"/>
        <v>7474741571</v>
      </c>
    </row>
    <row r="8" spans="1:16" s="111" customFormat="1" ht="31.5" customHeight="1">
      <c r="A8" s="144" t="s">
        <v>29</v>
      </c>
      <c r="B8" s="178">
        <v>1</v>
      </c>
      <c r="C8" s="177"/>
      <c r="D8" s="177"/>
      <c r="E8" s="177"/>
      <c r="F8" s="188" t="s">
        <v>28</v>
      </c>
      <c r="G8" s="186" t="s">
        <v>95</v>
      </c>
      <c r="H8" s="186">
        <v>8140032787</v>
      </c>
      <c r="I8" s="186" t="s">
        <v>95</v>
      </c>
      <c r="J8" s="186">
        <f>227592000+171726766</f>
        <v>399318766</v>
      </c>
      <c r="K8" s="186" t="s">
        <v>95</v>
      </c>
      <c r="L8" s="186">
        <v>265972450</v>
      </c>
      <c r="M8" s="186" t="s">
        <v>95</v>
      </c>
      <c r="N8" s="186">
        <v>0</v>
      </c>
      <c r="O8" s="186" t="s">
        <v>95</v>
      </c>
      <c r="P8" s="187">
        <v>7474741571</v>
      </c>
    </row>
    <row r="9" spans="1:16" s="110" customFormat="1" ht="31.5" customHeight="1">
      <c r="A9" s="176">
        <v>94</v>
      </c>
      <c r="B9" s="177"/>
      <c r="C9" s="178"/>
      <c r="D9" s="177"/>
      <c r="E9" s="177"/>
      <c r="F9" s="179"/>
      <c r="G9" s="186"/>
      <c r="H9" s="186"/>
      <c r="I9" s="186"/>
      <c r="J9" s="186"/>
      <c r="K9" s="186"/>
      <c r="L9" s="186"/>
      <c r="M9" s="186"/>
      <c r="N9" s="186"/>
      <c r="O9" s="186"/>
      <c r="P9" s="187"/>
    </row>
    <row r="10" spans="1:16" s="110" customFormat="1" ht="31.5" customHeight="1">
      <c r="A10" s="176"/>
      <c r="B10" s="177"/>
      <c r="C10" s="178"/>
      <c r="D10" s="177"/>
      <c r="E10" s="177"/>
      <c r="F10" s="179"/>
      <c r="G10" s="186"/>
      <c r="H10" s="186"/>
      <c r="I10" s="186"/>
      <c r="J10" s="186"/>
      <c r="K10" s="186"/>
      <c r="L10" s="186"/>
      <c r="M10" s="186"/>
      <c r="N10" s="186"/>
      <c r="O10" s="186"/>
      <c r="P10" s="187"/>
    </row>
    <row r="11" spans="1:16" s="182" customFormat="1" ht="31.5" customHeight="1">
      <c r="A11" s="176"/>
      <c r="B11" s="180"/>
      <c r="C11" s="180"/>
      <c r="D11" s="178"/>
      <c r="E11" s="180"/>
      <c r="F11" s="181"/>
      <c r="G11" s="186"/>
      <c r="H11" s="186"/>
      <c r="I11" s="186"/>
      <c r="J11" s="186"/>
      <c r="K11" s="186"/>
      <c r="L11" s="186"/>
      <c r="M11" s="186"/>
      <c r="N11" s="186"/>
      <c r="O11" s="186"/>
      <c r="P11" s="187"/>
    </row>
    <row r="12" spans="1:16" s="183" customFormat="1" ht="31.5" customHeight="1">
      <c r="A12" s="176"/>
      <c r="B12" s="180"/>
      <c r="C12" s="180"/>
      <c r="D12" s="180"/>
      <c r="E12" s="180"/>
      <c r="F12" s="181"/>
      <c r="G12" s="186"/>
      <c r="H12" s="186"/>
      <c r="I12" s="186"/>
      <c r="J12" s="186"/>
      <c r="K12" s="186"/>
      <c r="L12" s="186"/>
      <c r="M12" s="186"/>
      <c r="N12" s="186"/>
      <c r="O12" s="186"/>
      <c r="P12" s="187"/>
    </row>
    <row r="13" spans="1:16" s="183" customFormat="1" ht="31.5" customHeight="1">
      <c r="A13" s="176"/>
      <c r="B13" s="180"/>
      <c r="C13" s="180"/>
      <c r="D13" s="180"/>
      <c r="E13" s="180"/>
      <c r="F13" s="181"/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1:16" s="183" customFormat="1" ht="31.5" customHeight="1">
      <c r="A14" s="176"/>
      <c r="B14" s="180"/>
      <c r="C14" s="180"/>
      <c r="D14" s="180"/>
      <c r="E14" s="180"/>
      <c r="F14" s="181"/>
      <c r="G14" s="186"/>
      <c r="H14" s="186"/>
      <c r="I14" s="186"/>
      <c r="J14" s="186"/>
      <c r="K14" s="186"/>
      <c r="L14" s="186"/>
      <c r="M14" s="186"/>
      <c r="N14" s="186"/>
      <c r="O14" s="186"/>
      <c r="P14" s="187"/>
    </row>
    <row r="15" spans="1:16" s="183" customFormat="1" ht="31.5" customHeight="1">
      <c r="A15" s="176"/>
      <c r="B15" s="180"/>
      <c r="C15" s="180"/>
      <c r="D15" s="180"/>
      <c r="E15" s="180"/>
      <c r="F15" s="181"/>
      <c r="G15" s="186"/>
      <c r="H15" s="186"/>
      <c r="I15" s="186"/>
      <c r="J15" s="186"/>
      <c r="K15" s="186"/>
      <c r="L15" s="186"/>
      <c r="M15" s="186"/>
      <c r="N15" s="186"/>
      <c r="O15" s="186"/>
      <c r="P15" s="187"/>
    </row>
    <row r="16" spans="1:16" s="66" customFormat="1" ht="31.5" customHeight="1">
      <c r="A16" s="64"/>
      <c r="B16" s="65"/>
      <c r="C16" s="65"/>
      <c r="D16" s="65"/>
      <c r="E16" s="65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s="66" customFormat="1" ht="31.5" customHeight="1">
      <c r="A17" s="64"/>
      <c r="B17" s="65"/>
      <c r="C17" s="65"/>
      <c r="D17" s="65"/>
      <c r="E17" s="65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s="66" customFormat="1" ht="31.5" customHeight="1">
      <c r="A18" s="64"/>
      <c r="B18" s="65"/>
      <c r="C18" s="65"/>
      <c r="D18" s="65"/>
      <c r="E18" s="65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s="66" customFormat="1" ht="31.5" customHeight="1">
      <c r="A19" s="64"/>
      <c r="B19" s="65"/>
      <c r="C19" s="65"/>
      <c r="D19" s="65"/>
      <c r="E19" s="65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s="66" customFormat="1" ht="31.5" customHeight="1">
      <c r="A20" s="64"/>
      <c r="B20" s="65"/>
      <c r="C20" s="65"/>
      <c r="D20" s="65"/>
      <c r="E20" s="65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s="66" customFormat="1" ht="31.5" customHeight="1">
      <c r="A21" s="64"/>
      <c r="B21" s="65"/>
      <c r="C21" s="65"/>
      <c r="D21" s="65"/>
      <c r="E21" s="65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16" s="66" customFormat="1" ht="31.5" customHeight="1">
      <c r="A22" s="64"/>
      <c r="B22" s="65"/>
      <c r="C22" s="65"/>
      <c r="D22" s="65"/>
      <c r="E22" s="65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6" s="73" customFormat="1" ht="31.5" customHeight="1">
      <c r="A23" s="74"/>
      <c r="B23" s="75"/>
      <c r="C23" s="75"/>
      <c r="D23" s="75"/>
      <c r="E23" s="75"/>
      <c r="F23" s="70"/>
      <c r="G23" s="68"/>
      <c r="H23" s="68"/>
      <c r="I23" s="71"/>
      <c r="J23" s="71"/>
      <c r="K23" s="68"/>
      <c r="L23" s="68"/>
      <c r="M23" s="71"/>
      <c r="N23" s="71"/>
      <c r="O23" s="68"/>
      <c r="P23" s="72"/>
    </row>
    <row r="24" spans="1:16" s="73" customFormat="1" ht="31.5" customHeight="1">
      <c r="A24" s="74"/>
      <c r="B24" s="75"/>
      <c r="C24" s="75"/>
      <c r="D24" s="75"/>
      <c r="E24" s="75"/>
      <c r="F24" s="70"/>
      <c r="G24" s="68"/>
      <c r="H24" s="68"/>
      <c r="I24" s="71"/>
      <c r="J24" s="71"/>
      <c r="K24" s="68"/>
      <c r="L24" s="68"/>
      <c r="M24" s="71"/>
      <c r="N24" s="71"/>
      <c r="O24" s="68"/>
      <c r="P24" s="72"/>
    </row>
    <row r="25" spans="1:16" s="73" customFormat="1" ht="31.5" customHeight="1">
      <c r="A25" s="74"/>
      <c r="B25" s="75"/>
      <c r="C25" s="75"/>
      <c r="D25" s="75"/>
      <c r="E25" s="75"/>
      <c r="F25" s="70"/>
      <c r="G25" s="68"/>
      <c r="H25" s="68"/>
      <c r="I25" s="71"/>
      <c r="J25" s="71"/>
      <c r="K25" s="68"/>
      <c r="L25" s="68"/>
      <c r="M25" s="71"/>
      <c r="N25" s="71"/>
      <c r="O25" s="68"/>
      <c r="P25" s="72"/>
    </row>
    <row r="26" spans="1:16" s="73" customFormat="1" ht="31.5" customHeight="1">
      <c r="A26" s="125"/>
      <c r="B26" s="126"/>
      <c r="C26" s="126"/>
      <c r="D26" s="126"/>
      <c r="E26" s="126"/>
      <c r="F26" s="127"/>
      <c r="G26" s="128"/>
      <c r="H26" s="128"/>
      <c r="I26" s="129"/>
      <c r="J26" s="129"/>
      <c r="K26" s="128"/>
      <c r="L26" s="128"/>
      <c r="M26" s="129"/>
      <c r="N26" s="129"/>
      <c r="O26" s="128"/>
      <c r="P26" s="130"/>
    </row>
    <row r="27" spans="1:12" s="73" customFormat="1" ht="21" customHeight="1">
      <c r="A27" s="77"/>
      <c r="B27" s="66"/>
      <c r="C27" s="66"/>
      <c r="D27" s="66"/>
      <c r="E27" s="66"/>
      <c r="F27" s="78"/>
      <c r="H27" s="79"/>
      <c r="K27" s="76"/>
      <c r="L27" s="76"/>
    </row>
    <row r="28" spans="1:12" s="73" customFormat="1" ht="15.75">
      <c r="A28" s="77"/>
      <c r="B28" s="66"/>
      <c r="C28" s="66"/>
      <c r="D28" s="66"/>
      <c r="E28" s="66"/>
      <c r="F28" s="78"/>
      <c r="K28" s="76"/>
      <c r="L28" s="76"/>
    </row>
    <row r="29" spans="1:12" s="73" customFormat="1" ht="15.75">
      <c r="A29" s="77"/>
      <c r="B29" s="66"/>
      <c r="C29" s="66"/>
      <c r="D29" s="66"/>
      <c r="E29" s="66"/>
      <c r="F29" s="78"/>
      <c r="K29" s="76"/>
      <c r="L29" s="76"/>
    </row>
    <row r="30" spans="1:6" s="73" customFormat="1" ht="15.75">
      <c r="A30" s="77"/>
      <c r="B30" s="66"/>
      <c r="C30" s="66"/>
      <c r="D30" s="66"/>
      <c r="E30" s="66"/>
      <c r="F30" s="78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zoomScaleSheetLayoutView="115" zoomScalePageLayoutView="0" workbookViewId="0" topLeftCell="A1">
      <pane xSplit="6" ySplit="6" topLeftCell="G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J12" sqref="J12"/>
    </sheetView>
  </sheetViews>
  <sheetFormatPr defaultColWidth="9.00390625" defaultRowHeight="16.5"/>
  <cols>
    <col min="1" max="1" width="3.375" style="80" customWidth="1"/>
    <col min="2" max="5" width="2.625" style="63" customWidth="1"/>
    <col min="6" max="6" width="21.25390625" style="81" customWidth="1"/>
    <col min="7" max="16" width="14.125" style="62" customWidth="1"/>
    <col min="17" max="16384" width="9.00390625" style="62" customWidth="1"/>
  </cols>
  <sheetData>
    <row r="1" spans="1:11" s="100" customFormat="1" ht="21.75">
      <c r="A1" s="97"/>
      <c r="B1" s="90"/>
      <c r="C1" s="90"/>
      <c r="D1" s="90"/>
      <c r="E1" s="90"/>
      <c r="F1" s="98"/>
      <c r="G1" s="98"/>
      <c r="H1" s="99"/>
      <c r="I1" s="99"/>
      <c r="J1" s="131" t="s">
        <v>81</v>
      </c>
      <c r="K1" s="132" t="s">
        <v>82</v>
      </c>
    </row>
    <row r="2" spans="1:11" s="102" customFormat="1" ht="25.5" customHeight="1">
      <c r="A2" s="97"/>
      <c r="B2" s="90"/>
      <c r="C2" s="90"/>
      <c r="D2" s="90"/>
      <c r="E2" s="90"/>
      <c r="F2" s="101"/>
      <c r="H2" s="103"/>
      <c r="I2" s="94"/>
      <c r="J2" s="131" t="s">
        <v>83</v>
      </c>
      <c r="K2" s="132" t="s">
        <v>84</v>
      </c>
    </row>
    <row r="3" spans="1:16" s="102" customFormat="1" ht="25.5" customHeight="1">
      <c r="A3" s="118"/>
      <c r="B3" s="96"/>
      <c r="C3" s="96"/>
      <c r="D3" s="96"/>
      <c r="E3" s="96"/>
      <c r="F3" s="119"/>
      <c r="G3" s="119"/>
      <c r="H3" s="120"/>
      <c r="I3" s="120"/>
      <c r="J3" s="133" t="s">
        <v>94</v>
      </c>
      <c r="K3" s="134" t="s">
        <v>15</v>
      </c>
      <c r="L3" s="121"/>
      <c r="M3" s="121"/>
      <c r="N3" s="121"/>
      <c r="O3" s="121"/>
      <c r="P3" s="121"/>
    </row>
    <row r="4" spans="1:16" s="95" customFormat="1" ht="16.5" customHeight="1">
      <c r="A4" s="204" t="s">
        <v>100</v>
      </c>
      <c r="B4" s="204"/>
      <c r="C4" s="204"/>
      <c r="D4" s="204"/>
      <c r="E4" s="204"/>
      <c r="F4" s="122"/>
      <c r="G4" s="123"/>
      <c r="H4" s="122"/>
      <c r="I4" s="122"/>
      <c r="J4" s="116" t="s">
        <v>85</v>
      </c>
      <c r="K4" s="117" t="s">
        <v>101</v>
      </c>
      <c r="L4" s="122"/>
      <c r="M4" s="122"/>
      <c r="N4" s="122"/>
      <c r="O4" s="122"/>
      <c r="P4" s="124" t="s">
        <v>0</v>
      </c>
    </row>
    <row r="5" spans="1:16" s="95" customFormat="1" ht="24" customHeight="1">
      <c r="A5" s="194" t="s">
        <v>64</v>
      </c>
      <c r="B5" s="206" t="s">
        <v>80</v>
      </c>
      <c r="C5" s="207"/>
      <c r="D5" s="207"/>
      <c r="E5" s="207"/>
      <c r="F5" s="208"/>
      <c r="G5" s="201" t="s">
        <v>1</v>
      </c>
      <c r="H5" s="202"/>
      <c r="I5" s="201" t="s">
        <v>78</v>
      </c>
      <c r="J5" s="202"/>
      <c r="K5" s="209" t="s">
        <v>2</v>
      </c>
      <c r="L5" s="210"/>
      <c r="M5" s="201" t="s">
        <v>3</v>
      </c>
      <c r="N5" s="202"/>
      <c r="O5" s="201" t="s">
        <v>4</v>
      </c>
      <c r="P5" s="203"/>
    </row>
    <row r="6" spans="1:16" s="95" customFormat="1" ht="24" customHeight="1">
      <c r="A6" s="205"/>
      <c r="B6" s="112" t="s">
        <v>5</v>
      </c>
      <c r="C6" s="112" t="s">
        <v>6</v>
      </c>
      <c r="D6" s="112" t="s">
        <v>7</v>
      </c>
      <c r="E6" s="112" t="s">
        <v>8</v>
      </c>
      <c r="F6" s="106" t="s">
        <v>77</v>
      </c>
      <c r="G6" s="106" t="s">
        <v>71</v>
      </c>
      <c r="H6" s="106" t="s">
        <v>65</v>
      </c>
      <c r="I6" s="106" t="s">
        <v>71</v>
      </c>
      <c r="J6" s="107" t="s">
        <v>65</v>
      </c>
      <c r="K6" s="106" t="s">
        <v>71</v>
      </c>
      <c r="L6" s="106" t="s">
        <v>65</v>
      </c>
      <c r="M6" s="106" t="s">
        <v>71</v>
      </c>
      <c r="N6" s="106" t="s">
        <v>65</v>
      </c>
      <c r="O6" s="106" t="s">
        <v>71</v>
      </c>
      <c r="P6" s="108" t="s">
        <v>65</v>
      </c>
    </row>
    <row r="7" spans="1:16" s="110" customFormat="1" ht="31.5" customHeight="1">
      <c r="A7" s="145">
        <v>86</v>
      </c>
      <c r="B7" s="146"/>
      <c r="C7" s="146"/>
      <c r="D7" s="146"/>
      <c r="E7" s="146"/>
      <c r="F7" s="139" t="s">
        <v>76</v>
      </c>
      <c r="G7" s="184">
        <f>G8</f>
        <v>0</v>
      </c>
      <c r="H7" s="184">
        <f aca="true" t="shared" si="0" ref="H7:P8">H8</f>
        <v>8140032787</v>
      </c>
      <c r="I7" s="184">
        <f t="shared" si="0"/>
        <v>0</v>
      </c>
      <c r="J7" s="184">
        <f t="shared" si="0"/>
        <v>399318766</v>
      </c>
      <c r="K7" s="184">
        <f t="shared" si="0"/>
        <v>0</v>
      </c>
      <c r="L7" s="184">
        <f t="shared" si="0"/>
        <v>265972450</v>
      </c>
      <c r="M7" s="184">
        <f t="shared" si="0"/>
        <v>0</v>
      </c>
      <c r="N7" s="184">
        <f t="shared" si="0"/>
        <v>0</v>
      </c>
      <c r="O7" s="184">
        <f t="shared" si="0"/>
        <v>0</v>
      </c>
      <c r="P7" s="185">
        <f t="shared" si="0"/>
        <v>7474741571</v>
      </c>
    </row>
    <row r="8" spans="1:16" s="111" customFormat="1" ht="31.5" customHeight="1">
      <c r="A8" s="144" t="s">
        <v>29</v>
      </c>
      <c r="B8" s="178">
        <v>1</v>
      </c>
      <c r="C8" s="177"/>
      <c r="D8" s="177"/>
      <c r="E8" s="177"/>
      <c r="F8" s="188" t="s">
        <v>68</v>
      </c>
      <c r="G8" s="186">
        <f>G9</f>
        <v>0</v>
      </c>
      <c r="H8" s="186">
        <f t="shared" si="0"/>
        <v>8140032787</v>
      </c>
      <c r="I8" s="186">
        <f t="shared" si="0"/>
        <v>0</v>
      </c>
      <c r="J8" s="186">
        <f t="shared" si="0"/>
        <v>399318766</v>
      </c>
      <c r="K8" s="186">
        <f t="shared" si="0"/>
        <v>0</v>
      </c>
      <c r="L8" s="186">
        <f t="shared" si="0"/>
        <v>265972450</v>
      </c>
      <c r="M8" s="186">
        <f t="shared" si="0"/>
        <v>0</v>
      </c>
      <c r="N8" s="186">
        <f t="shared" si="0"/>
        <v>0</v>
      </c>
      <c r="O8" s="186">
        <f t="shared" si="0"/>
        <v>0</v>
      </c>
      <c r="P8" s="187">
        <f t="shared" si="0"/>
        <v>7474741571</v>
      </c>
    </row>
    <row r="9" spans="1:16" s="110" customFormat="1" ht="31.5" customHeight="1">
      <c r="A9" s="176">
        <v>94</v>
      </c>
      <c r="B9" s="177"/>
      <c r="C9" s="178">
        <v>1</v>
      </c>
      <c r="D9" s="177"/>
      <c r="E9" s="177"/>
      <c r="F9" s="179" t="s">
        <v>72</v>
      </c>
      <c r="G9" s="186">
        <f>G10</f>
        <v>0</v>
      </c>
      <c r="H9" s="186">
        <f aca="true" t="shared" si="1" ref="H9:P9">H10</f>
        <v>8140032787</v>
      </c>
      <c r="I9" s="186">
        <f t="shared" si="1"/>
        <v>0</v>
      </c>
      <c r="J9" s="186">
        <f t="shared" si="1"/>
        <v>399318766</v>
      </c>
      <c r="K9" s="186">
        <f t="shared" si="1"/>
        <v>0</v>
      </c>
      <c r="L9" s="186">
        <f t="shared" si="1"/>
        <v>265972450</v>
      </c>
      <c r="M9" s="186">
        <f t="shared" si="1"/>
        <v>0</v>
      </c>
      <c r="N9" s="186">
        <f t="shared" si="1"/>
        <v>0</v>
      </c>
      <c r="O9" s="186">
        <f t="shared" si="1"/>
        <v>0</v>
      </c>
      <c r="P9" s="187">
        <f t="shared" si="1"/>
        <v>7474741571</v>
      </c>
    </row>
    <row r="10" spans="1:16" s="110" customFormat="1" ht="31.5" customHeight="1">
      <c r="A10" s="176"/>
      <c r="B10" s="177"/>
      <c r="C10" s="178"/>
      <c r="D10" s="177"/>
      <c r="E10" s="177"/>
      <c r="F10" s="179" t="s">
        <v>96</v>
      </c>
      <c r="G10" s="186">
        <f>G11+G12+G13</f>
        <v>0</v>
      </c>
      <c r="H10" s="186">
        <f aca="true" t="shared" si="2" ref="H10:P10">H11+H12+H13</f>
        <v>8140032787</v>
      </c>
      <c r="I10" s="186">
        <f t="shared" si="2"/>
        <v>0</v>
      </c>
      <c r="J10" s="186">
        <f t="shared" si="2"/>
        <v>399318766</v>
      </c>
      <c r="K10" s="186">
        <f t="shared" si="2"/>
        <v>0</v>
      </c>
      <c r="L10" s="186">
        <f t="shared" si="2"/>
        <v>265972450</v>
      </c>
      <c r="M10" s="186">
        <f t="shared" si="2"/>
        <v>0</v>
      </c>
      <c r="N10" s="186">
        <f t="shared" si="2"/>
        <v>0</v>
      </c>
      <c r="O10" s="186">
        <f t="shared" si="2"/>
        <v>0</v>
      </c>
      <c r="P10" s="187">
        <f t="shared" si="2"/>
        <v>7474741571</v>
      </c>
    </row>
    <row r="11" spans="1:16" s="182" customFormat="1" ht="31.5" customHeight="1">
      <c r="A11" s="176"/>
      <c r="B11" s="180"/>
      <c r="C11" s="180"/>
      <c r="D11" s="178">
        <v>1</v>
      </c>
      <c r="E11" s="180"/>
      <c r="F11" s="181" t="s">
        <v>70</v>
      </c>
      <c r="G11" s="186">
        <v>0</v>
      </c>
      <c r="H11" s="186">
        <v>8140032787</v>
      </c>
      <c r="I11" s="186">
        <v>0</v>
      </c>
      <c r="J11" s="186">
        <f>227592000+171726766</f>
        <v>399318766</v>
      </c>
      <c r="K11" s="186">
        <v>0</v>
      </c>
      <c r="L11" s="186">
        <v>265972450</v>
      </c>
      <c r="M11" s="186">
        <v>0</v>
      </c>
      <c r="N11" s="186">
        <v>0</v>
      </c>
      <c r="O11" s="186">
        <v>0</v>
      </c>
      <c r="P11" s="187">
        <v>7474741571</v>
      </c>
    </row>
    <row r="12" spans="1:16" s="183" customFormat="1" ht="33" customHeight="1">
      <c r="A12" s="176"/>
      <c r="B12" s="180"/>
      <c r="C12" s="180"/>
      <c r="D12" s="180"/>
      <c r="E12" s="180"/>
      <c r="F12" s="181"/>
      <c r="G12" s="186"/>
      <c r="H12" s="186"/>
      <c r="I12" s="186"/>
      <c r="J12" s="186"/>
      <c r="K12" s="186"/>
      <c r="L12" s="186"/>
      <c r="M12" s="186"/>
      <c r="N12" s="186"/>
      <c r="O12" s="186"/>
      <c r="P12" s="187"/>
    </row>
    <row r="13" spans="1:16" s="183" customFormat="1" ht="31.5" customHeight="1">
      <c r="A13" s="176"/>
      <c r="B13" s="180"/>
      <c r="C13" s="180"/>
      <c r="D13" s="180"/>
      <c r="E13" s="180"/>
      <c r="F13" s="181"/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1:16" s="183" customFormat="1" ht="33" customHeight="1">
      <c r="A14" s="176"/>
      <c r="B14" s="180"/>
      <c r="C14" s="180"/>
      <c r="D14" s="180"/>
      <c r="E14" s="180"/>
      <c r="F14" s="181"/>
      <c r="G14" s="186"/>
      <c r="H14" s="186"/>
      <c r="I14" s="186"/>
      <c r="J14" s="186"/>
      <c r="K14" s="186"/>
      <c r="L14" s="186"/>
      <c r="M14" s="186"/>
      <c r="N14" s="186"/>
      <c r="O14" s="186"/>
      <c r="P14" s="187"/>
    </row>
    <row r="15" spans="1:16" s="183" customFormat="1" ht="33" customHeight="1">
      <c r="A15" s="176"/>
      <c r="B15" s="180"/>
      <c r="C15" s="180"/>
      <c r="D15" s="180"/>
      <c r="E15" s="180"/>
      <c r="F15" s="181"/>
      <c r="G15" s="186"/>
      <c r="H15" s="186"/>
      <c r="I15" s="186"/>
      <c r="J15" s="186"/>
      <c r="K15" s="186"/>
      <c r="L15" s="186"/>
      <c r="M15" s="186"/>
      <c r="N15" s="186"/>
      <c r="O15" s="186"/>
      <c r="P15" s="187"/>
    </row>
    <row r="16" spans="1:16" s="66" customFormat="1" ht="31.5" customHeight="1">
      <c r="A16" s="64"/>
      <c r="B16" s="65"/>
      <c r="C16" s="65"/>
      <c r="D16" s="65"/>
      <c r="E16" s="65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s="66" customFormat="1" ht="31.5" customHeight="1">
      <c r="A17" s="64"/>
      <c r="B17" s="65"/>
      <c r="C17" s="65"/>
      <c r="D17" s="65"/>
      <c r="E17" s="65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s="66" customFormat="1" ht="31.5" customHeight="1">
      <c r="A18" s="64"/>
      <c r="B18" s="65"/>
      <c r="C18" s="65"/>
      <c r="D18" s="65"/>
      <c r="E18" s="65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s="66" customFormat="1" ht="31.5" customHeight="1">
      <c r="A19" s="64"/>
      <c r="B19" s="65"/>
      <c r="C19" s="65"/>
      <c r="D19" s="65"/>
      <c r="E19" s="65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s="66" customFormat="1" ht="31.5" customHeight="1">
      <c r="A20" s="64"/>
      <c r="B20" s="65"/>
      <c r="C20" s="65"/>
      <c r="D20" s="65"/>
      <c r="E20" s="65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s="66" customFormat="1" ht="31.5" customHeight="1">
      <c r="A21" s="64"/>
      <c r="B21" s="65"/>
      <c r="C21" s="65"/>
      <c r="D21" s="65"/>
      <c r="E21" s="65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16" s="66" customFormat="1" ht="31.5" customHeight="1">
      <c r="A22" s="64"/>
      <c r="B22" s="65"/>
      <c r="C22" s="65"/>
      <c r="D22" s="65"/>
      <c r="E22" s="65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6" s="66" customFormat="1" ht="31.5" customHeight="1">
      <c r="A23" s="64"/>
      <c r="B23" s="65"/>
      <c r="C23" s="65"/>
      <c r="D23" s="65"/>
      <c r="E23" s="65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s="66" customFormat="1" ht="31.5" customHeight="1">
      <c r="A24" s="64"/>
      <c r="B24" s="65"/>
      <c r="C24" s="65"/>
      <c r="D24" s="65"/>
      <c r="E24" s="65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1:16" s="73" customFormat="1" ht="31.5" customHeight="1">
      <c r="A25" s="74"/>
      <c r="B25" s="75"/>
      <c r="C25" s="75"/>
      <c r="D25" s="75"/>
      <c r="E25" s="75"/>
      <c r="F25" s="70"/>
      <c r="G25" s="68"/>
      <c r="H25" s="68"/>
      <c r="I25" s="71"/>
      <c r="J25" s="71"/>
      <c r="K25" s="68"/>
      <c r="L25" s="68"/>
      <c r="M25" s="71"/>
      <c r="N25" s="71"/>
      <c r="O25" s="68"/>
      <c r="P25" s="72"/>
    </row>
    <row r="26" spans="1:16" s="73" customFormat="1" ht="31.5" customHeight="1">
      <c r="A26" s="125"/>
      <c r="B26" s="126"/>
      <c r="C26" s="126"/>
      <c r="D26" s="126"/>
      <c r="E26" s="126"/>
      <c r="F26" s="127"/>
      <c r="G26" s="128"/>
      <c r="H26" s="128"/>
      <c r="I26" s="129"/>
      <c r="J26" s="129"/>
      <c r="K26" s="128"/>
      <c r="L26" s="128"/>
      <c r="M26" s="129"/>
      <c r="N26" s="129"/>
      <c r="O26" s="128"/>
      <c r="P26" s="130"/>
    </row>
    <row r="27" spans="1:12" s="73" customFormat="1" ht="21" customHeight="1">
      <c r="A27" s="77"/>
      <c r="B27" s="66"/>
      <c r="C27" s="66"/>
      <c r="D27" s="66"/>
      <c r="E27" s="66"/>
      <c r="F27" s="78"/>
      <c r="H27" s="79"/>
      <c r="K27" s="76"/>
      <c r="L27" s="76"/>
    </row>
    <row r="28" spans="1:12" s="73" customFormat="1" ht="15.75">
      <c r="A28" s="77"/>
      <c r="B28" s="66"/>
      <c r="C28" s="66"/>
      <c r="D28" s="66"/>
      <c r="E28" s="66"/>
      <c r="F28" s="78"/>
      <c r="K28" s="76"/>
      <c r="L28" s="76"/>
    </row>
    <row r="29" spans="1:12" s="73" customFormat="1" ht="15.75">
      <c r="A29" s="77"/>
      <c r="B29" s="66"/>
      <c r="C29" s="66"/>
      <c r="D29" s="66"/>
      <c r="E29" s="66"/>
      <c r="F29" s="78"/>
      <c r="K29" s="76"/>
      <c r="L29" s="76"/>
    </row>
    <row r="30" spans="1:6" s="73" customFormat="1" ht="15.75">
      <c r="A30" s="77"/>
      <c r="B30" s="66"/>
      <c r="C30" s="66"/>
      <c r="D30" s="66"/>
      <c r="E30" s="66"/>
      <c r="F30" s="7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陳小玨</cp:lastModifiedBy>
  <cp:lastPrinted>2021-03-24T09:34:45Z</cp:lastPrinted>
  <dcterms:created xsi:type="dcterms:W3CDTF">2005-01-20T08:06:46Z</dcterms:created>
  <dcterms:modified xsi:type="dcterms:W3CDTF">2022-04-25T01:47:33Z</dcterms:modified>
  <cp:category/>
  <cp:version/>
  <cp:contentType/>
  <cp:contentStatus/>
</cp:coreProperties>
</file>